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9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\\192.168.1.50\coko\Документооборот ЦМИ\МОНИТОРИНГИ 2025\Диагностическая работа биология\СПРАВКИ\Справки на сайт по МСУ\"/>
    </mc:Choice>
  </mc:AlternateContent>
  <xr:revisionPtr revIDLastSave="0" documentId="13_ncr:1_{61908624-57A0-436A-87C9-30048A8BE2BF}" xr6:coauthVersionLast="36" xr6:coauthVersionMax="36" xr10:uidLastSave="{00000000-0000-0000-0000-000000000000}"/>
  <bookViews>
    <workbookView xWindow="0" yWindow="0" windowWidth="28800" windowHeight="11310" firstSheet="2" activeTab="5" xr2:uid="{00000000-000D-0000-FFFF-FFFF00000000}"/>
  </bookViews>
  <sheets>
    <sheet name="Сопровод" sheetId="5" r:id="rId1"/>
    <sheet name="Результаты ЕГЭ 2023-24" sheetId="1" r:id="rId2"/>
    <sheet name="Результаты ДР 2024" sheetId="2" r:id="rId3"/>
    <sheet name="Сопоставимые задания ЕГЭ И ДР " sheetId="6" r:id="rId4"/>
    <sheet name="ОО (выполнение заданий) таблица" sheetId="4" r:id="rId5"/>
    <sheet name="ОО (выполнение заданий) диаграм" sheetId="7" r:id="rId6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B29" i="2" l="1"/>
  <c r="BB34" i="2"/>
  <c r="BB33" i="2"/>
  <c r="BB32" i="2"/>
  <c r="BB31" i="2"/>
  <c r="BB35" i="2"/>
  <c r="BB30" i="2"/>
  <c r="BU7" i="1" l="1"/>
  <c r="BU8" i="1"/>
  <c r="BU9" i="1"/>
  <c r="BU10" i="1"/>
  <c r="BU11" i="1"/>
  <c r="BU12" i="1"/>
  <c r="BU13" i="1"/>
  <c r="BU14" i="1"/>
  <c r="BU15" i="1"/>
  <c r="BU16" i="1"/>
  <c r="BU17" i="1"/>
  <c r="BU18" i="1"/>
  <c r="BU19" i="1"/>
  <c r="BU20" i="1"/>
  <c r="BU21" i="1"/>
  <c r="BU22" i="1"/>
  <c r="BU23" i="1"/>
  <c r="BU24" i="1"/>
  <c r="BU25" i="1"/>
  <c r="BU26" i="1"/>
  <c r="BU27" i="1"/>
  <c r="BU28" i="1"/>
  <c r="BU29" i="1"/>
  <c r="BU30" i="1"/>
  <c r="BU31" i="1"/>
  <c r="BU32" i="1"/>
  <c r="BU33" i="1"/>
  <c r="BU34" i="1"/>
  <c r="E6" i="2" l="1"/>
  <c r="BB28" i="2" l="1"/>
  <c r="BB27" i="2"/>
  <c r="BB26" i="2"/>
  <c r="BB25" i="2"/>
  <c r="BB24" i="2"/>
  <c r="BB23" i="2"/>
  <c r="BB22" i="2"/>
  <c r="BB21" i="2"/>
  <c r="BB20" i="2"/>
  <c r="BB19" i="2"/>
  <c r="BB18" i="2"/>
  <c r="BB17" i="2"/>
  <c r="BB16" i="2"/>
</calcChain>
</file>

<file path=xl/sharedStrings.xml><?xml version="1.0" encoding="utf-8"?>
<sst xmlns="http://schemas.openxmlformats.org/spreadsheetml/2006/main" count="330" uniqueCount="160">
  <si>
    <t>Уровень сложности задания</t>
  </si>
  <si>
    <t>Проверяемые элементы содержания/умения</t>
  </si>
  <si>
    <t>Коды КЭС по кодификатору</t>
  </si>
  <si>
    <t>Часть 1</t>
  </si>
  <si>
    <t>Б</t>
  </si>
  <si>
    <t>1.1, 1.2,1.3</t>
  </si>
  <si>
    <t>2.2, 2.3,2.5, 2.6, 7.4</t>
  </si>
  <si>
    <t>П</t>
  </si>
  <si>
    <t>4.1-4.6</t>
  </si>
  <si>
    <t>5.1-5.7</t>
  </si>
  <si>
    <t>6.1-6.5</t>
  </si>
  <si>
    <t>Анализ экспертных данных в табличной или графической форме</t>
  </si>
  <si>
    <t>2.1-7.5</t>
  </si>
  <si>
    <t>В</t>
  </si>
  <si>
    <t>1.1-7.6</t>
  </si>
  <si>
    <t>Задания с изображение биологического объекта</t>
  </si>
  <si>
    <t>2.1-7.6</t>
  </si>
  <si>
    <t>2.2-2.6, 6.2</t>
  </si>
  <si>
    <t>№ задания ДР (октябрь 2024)</t>
  </si>
  <si>
    <t>1.3</t>
  </si>
  <si>
    <t>3.3</t>
  </si>
  <si>
    <t>2.1-2.6
3.1-3.7</t>
  </si>
  <si>
    <t>Организм человека.
Задание с рисунком</t>
  </si>
  <si>
    <t>Применение биологических знаний в практических ситуациях, анализ
экспериментальных данных (методология эксперимента)</t>
  </si>
  <si>
    <t>Применение биологических знаний в практических ситуациях, анализ
экспериментальных данных (выводы по результатам эксперимента и прогнозы)</t>
  </si>
  <si>
    <t>Решение задач по цитологии и эволюции
органического мира на применение знаний в новых ситуациях</t>
  </si>
  <si>
    <t>2.1-2.6,
3.1-3.7</t>
  </si>
  <si>
    <t>2.2-2.6,
3.1-3.7,
5.1-5.7,
6.1-6.5,
7.1-7.6</t>
  </si>
  <si>
    <t>2.1-2.6,
3.1-3.7,
5.1-5.7,
6.1-6.5,
7.1-7.6</t>
  </si>
  <si>
    <t>Доля выполнения задания, %</t>
  </si>
  <si>
    <t>№ задания ЕГЭ 2024</t>
  </si>
  <si>
    <t>3.3-3.5</t>
  </si>
  <si>
    <t>Многообразие организмов. Грибы, Растения. Животные.
Задание с рисунком</t>
  </si>
  <si>
    <t>Многообразие организмов. Грибы. Растения. Животные.
Множественный выбор (с рисунком и без рисунка)</t>
  </si>
  <si>
    <t>Общебиологические	закономерности.
Человек и его здоровье.
Работа с таблицей (с рисунком и без рисунка)</t>
  </si>
  <si>
    <t>Анализ экспертных данных, в табличной или графической форме</t>
  </si>
  <si>
    <t>Применение биологических знаний в практических ситуациях, анализ экспериментальных данных (методология эксперимента)</t>
  </si>
  <si>
    <t>Применение биологических знаний в практических ситуациях, анализ экспериментальных данных (выводы по результатам эксперимента и прогнозы)</t>
  </si>
  <si>
    <t>Задание с изображением биологического объекта</t>
  </si>
  <si>
    <t>Обобщение и применение знаний о человеке и многообразии организмов</t>
  </si>
  <si>
    <t>Обобщение и применение знаний по общей биологии (клетке, организму, эволюции органического мира и экологических закономерностях) в новой ситуации</t>
  </si>
  <si>
    <t>Решение задач по цитологии и эволюции органического мира на применение знаний в новой ситуации</t>
  </si>
  <si>
    <t>Решение задач по генетике на применение знаний в новой ситуации</t>
  </si>
  <si>
    <t>2.1–2.6, 3.1–3.3</t>
  </si>
  <si>
    <t>2.1–2.6, 3.1; 3.2</t>
  </si>
  <si>
    <t>2.1–2.6, 3.1–3.8</t>
  </si>
  <si>
    <t>4.1–4.7</t>
  </si>
  <si>
    <t>4.1</t>
  </si>
  <si>
    <t>5.1–5.7</t>
  </si>
  <si>
    <t>6.1–6.5</t>
  </si>
  <si>
    <t>7.1–7.6</t>
  </si>
  <si>
    <t>6.1–6.5, 7.1–7.6</t>
  </si>
  <si>
    <t>2.2–2.6, 3.1–3.8,
5.1–5.7, 6.1–6.5,
7.1–7.6</t>
  </si>
  <si>
    <t>2.1–7.5</t>
  </si>
  <si>
    <t>1.1–7.5</t>
  </si>
  <si>
    <t>2.1–7.6</t>
  </si>
  <si>
    <t>4.1–4.7, 5.1–5.7</t>
  </si>
  <si>
    <t>2.1–2.6, 3.1–3.8,
6.1–6.5, 7.1–7.6</t>
  </si>
  <si>
    <t>2.2–2.6, 6.2</t>
  </si>
  <si>
    <t>3.4</t>
  </si>
  <si>
    <t>ЧАСТЬ 1</t>
  </si>
  <si>
    <t>ЧАСТЬ 2</t>
  </si>
  <si>
    <t>Часть</t>
  </si>
  <si>
    <t>Результаты  ЕГЭ 2024</t>
  </si>
  <si>
    <t>часть</t>
  </si>
  <si>
    <r>
      <t xml:space="preserve">Современная биология комплексная наука. Биологические науки и изучаемые ими проблемы. </t>
    </r>
    <r>
      <rPr>
        <i/>
        <sz val="14"/>
        <color theme="1"/>
        <rFont val="Calibri"/>
        <family val="2"/>
        <charset val="204"/>
        <scheme val="minor"/>
      </rPr>
      <t>Работа с таблицей (с рисунком и без рисунка)</t>
    </r>
  </si>
  <si>
    <r>
      <t xml:space="preserve">Методы биологической науки. Наблюдение, измерение, эксперимент, систематизация, анализ. </t>
    </r>
    <r>
      <rPr>
        <i/>
        <sz val="14"/>
        <color theme="1"/>
        <rFont val="Calibri"/>
        <family val="2"/>
        <charset val="204"/>
        <scheme val="minor"/>
      </rPr>
      <t>Множественный выбор</t>
    </r>
  </si>
  <si>
    <r>
      <t xml:space="preserve">Генетическая информация в клетке. Хромосомный набор. Трофические цепи и сети.
</t>
    </r>
    <r>
      <rPr>
        <i/>
        <sz val="14"/>
        <color theme="1"/>
        <rFont val="Calibri"/>
        <family val="2"/>
        <charset val="204"/>
        <scheme val="minor"/>
      </rPr>
      <t>Решение биологических расчётных задач</t>
    </r>
  </si>
  <si>
    <r>
      <t xml:space="preserve">Моно- и дигибридное, анализирующее скрещивание. </t>
    </r>
    <r>
      <rPr>
        <i/>
        <sz val="14"/>
        <color theme="1"/>
        <rFont val="Calibri"/>
        <family val="2"/>
        <charset val="204"/>
        <scheme val="minor"/>
      </rPr>
      <t>Решение генетических задач</t>
    </r>
  </si>
  <si>
    <r>
      <t xml:space="preserve">Клетка как биологическая система. Организм как биологическая система. Селекция.
Биотехнология. </t>
    </r>
    <r>
      <rPr>
        <i/>
        <sz val="14"/>
        <color theme="1"/>
        <rFont val="Calibri"/>
        <family val="2"/>
        <charset val="204"/>
        <scheme val="minor"/>
      </rPr>
      <t>Множественный выбор (с рисунком и без рисунка)</t>
    </r>
  </si>
  <si>
    <r>
      <t xml:space="preserve">Клетка как биологическая система. Организм как биологическая система. Селекция.
Биотехнология. </t>
    </r>
    <r>
      <rPr>
        <i/>
        <sz val="14"/>
        <color theme="1"/>
        <rFont val="Calibri"/>
        <family val="2"/>
        <charset val="204"/>
        <scheme val="minor"/>
      </rPr>
      <t>Установление последовательности (без рисунка)</t>
    </r>
  </si>
  <si>
    <r>
      <t xml:space="preserve">Многообразие организмов. Грибы. Растения, Животные. </t>
    </r>
    <r>
      <rPr>
        <i/>
        <sz val="14"/>
        <color theme="1"/>
        <rFont val="Calibri"/>
        <family val="2"/>
        <charset val="204"/>
        <scheme val="minor"/>
      </rPr>
      <t>Задания с рисунком</t>
    </r>
  </si>
  <si>
    <r>
      <t xml:space="preserve">Многообразие организмов. Грибы. Растения, Животные.
</t>
    </r>
    <r>
      <rPr>
        <i/>
        <sz val="14"/>
        <color theme="1"/>
        <rFont val="Calibri"/>
        <family val="2"/>
        <charset val="204"/>
        <scheme val="minor"/>
      </rPr>
      <t>Задание на установления соответствия с рисунком</t>
    </r>
  </si>
  <si>
    <r>
      <t xml:space="preserve">Многообразие организмов. Грибы. Растения, Животные.
</t>
    </r>
    <r>
      <rPr>
        <i/>
        <sz val="14"/>
        <color theme="1"/>
        <rFont val="Calibri"/>
        <family val="2"/>
        <charset val="204"/>
        <scheme val="minor"/>
      </rPr>
      <t>Множественный выбор (с рисунком и без рисунка)</t>
    </r>
  </si>
  <si>
    <r>
      <t xml:space="preserve">Организм человека.
</t>
    </r>
    <r>
      <rPr>
        <i/>
        <sz val="14"/>
        <color theme="1"/>
        <rFont val="Calibri"/>
        <family val="2"/>
        <charset val="204"/>
        <scheme val="minor"/>
      </rPr>
      <t>Задание с рисунком</t>
    </r>
  </si>
  <si>
    <r>
      <t xml:space="preserve">Организм человека.
</t>
    </r>
    <r>
      <rPr>
        <i/>
        <sz val="14"/>
        <color theme="1"/>
        <rFont val="Calibri"/>
        <family val="2"/>
        <charset val="204"/>
        <scheme val="minor"/>
      </rPr>
      <t>Задание на установления соответствия</t>
    </r>
  </si>
  <si>
    <r>
      <t xml:space="preserve">Организм человека
</t>
    </r>
    <r>
      <rPr>
        <i/>
        <sz val="14"/>
        <color theme="1"/>
        <rFont val="Calibri"/>
        <family val="2"/>
        <charset val="204"/>
        <scheme val="minor"/>
      </rPr>
      <t>Множественный выбор (с рисунком и без рисунка)</t>
    </r>
  </si>
  <si>
    <r>
      <t xml:space="preserve">Организм человека.
</t>
    </r>
    <r>
      <rPr>
        <i/>
        <sz val="14"/>
        <color theme="1"/>
        <rFont val="Calibri"/>
        <family val="2"/>
        <charset val="204"/>
        <scheme val="minor"/>
      </rPr>
      <t>Установление последовательности</t>
    </r>
  </si>
  <si>
    <r>
      <t xml:space="preserve">Эволюция живой природы.
</t>
    </r>
    <r>
      <rPr>
        <i/>
        <sz val="14"/>
        <color theme="1"/>
        <rFont val="Calibri"/>
        <family val="2"/>
        <charset val="204"/>
        <scheme val="minor"/>
      </rPr>
      <t>Множественный выбор (работа с текстом)</t>
    </r>
  </si>
  <si>
    <r>
      <t xml:space="preserve">Общебиологические закономерности. Человек и его здоровье.
</t>
    </r>
    <r>
      <rPr>
        <i/>
        <sz val="14"/>
        <color theme="1"/>
        <rFont val="Calibri"/>
        <family val="2"/>
        <charset val="204"/>
        <scheme val="minor"/>
      </rPr>
      <t>Работа с таблицей (с рисунком и без рисунка)</t>
    </r>
  </si>
  <si>
    <r>
      <t xml:space="preserve">Генетическая информация в клетке. Хромосомный набор. Трофические цепи и сети*.
</t>
    </r>
    <r>
      <rPr>
        <i/>
        <sz val="14"/>
        <color theme="1"/>
        <rFont val="Calibri"/>
        <family val="2"/>
        <charset val="204"/>
        <scheme val="minor"/>
      </rPr>
      <t>Решение биологических расчётных задач</t>
    </r>
  </si>
  <si>
    <r>
      <t xml:space="preserve">Клетка как биологическая система. Организм как биологическая система. Селекция*. Биотехнология*. </t>
    </r>
    <r>
      <rPr>
        <i/>
        <sz val="14"/>
        <color theme="1"/>
        <rFont val="Calibri"/>
        <family val="2"/>
        <charset val="204"/>
        <scheme val="minor"/>
      </rPr>
      <t>Множественный выбор (с рисунком и без рисунка)</t>
    </r>
  </si>
  <si>
    <r>
      <t xml:space="preserve">Клетка как биологическая система. Организм как биологическая система. Селекция*. Биотехнология*. </t>
    </r>
    <r>
      <rPr>
        <i/>
        <sz val="14"/>
        <color theme="1"/>
        <rFont val="Calibri"/>
        <family val="2"/>
        <charset val="204"/>
        <scheme val="minor"/>
      </rPr>
      <t>Установление последовательности (без рисунка)</t>
    </r>
  </si>
  <si>
    <t>№ п/п задания ЕГЭ 2023-24</t>
  </si>
  <si>
    <t>№ п/п задания ДР (октябрь 2024)</t>
  </si>
  <si>
    <t>Уважаемые коллеги!</t>
  </si>
  <si>
    <t>* Элементы отсутствуют в плане КИМ   ЕГЭ 2024</t>
  </si>
  <si>
    <t>Результаты диагностической работы (далее - ДР) по биологии (октябрь 2024 г)</t>
  </si>
  <si>
    <t>Образовательные организации, принимавшие участие в   ДР (октябрь 2024 г)</t>
  </si>
  <si>
    <t>ОО</t>
  </si>
  <si>
    <t>Приняло участие участников</t>
  </si>
  <si>
    <t>1. Нейрон кролика содержит 44 хромосомы. Сколько аутосом имеет нейрон кролика?
2. Сколько Х-хромосом содержится в  яйцеклетке лошади, если в  диплоидном наборе 32 хромосомы?</t>
  </si>
  <si>
    <t>1. Установите последовательность процессов при фотосинтезе.
2. Установите последовательность процессов, происходящих с  молекулой крахмала в  ходе энергетического обмена.</t>
  </si>
  <si>
    <t>Примеры заданий ДР</t>
  </si>
  <si>
    <t>1. Каким номером на схеме обозначен листостебельный гаметофит?
2. Каким номером на рисунке обозначено семя?</t>
  </si>
  <si>
    <t>1. Установите соответствие между характеристиками и шишками сосны.
2. Установите соответствие между характеристиками и стадиями жизненного цикла.</t>
  </si>
  <si>
    <r>
      <rPr>
        <b/>
        <sz val="14"/>
        <color rgb="FFFF0000"/>
        <rFont val="Calibri"/>
        <family val="2"/>
        <charset val="204"/>
        <scheme val="minor"/>
      </rPr>
      <t>Красной линией</t>
    </r>
    <r>
      <rPr>
        <b/>
        <sz val="14"/>
        <rFont val="Calibri"/>
        <family val="2"/>
        <charset val="204"/>
        <scheme val="minor"/>
      </rPr>
      <t xml:space="preserve"> отражен минимальный порог выполнения для каждого уровня сложности: базовый – 60%, повышенный – 40%, высокий – 20%.</t>
    </r>
  </si>
  <si>
    <t>1. Какой из приведенных признаков относят к  клетке (рисунок). Выберите три  правильных ответа.
2. Какие из приведенных процессов обеспечивает органелла клетки (рисунок). Выберите три  правильных ответа.</t>
  </si>
  <si>
    <t>1. У  земноводных в  связи с  выходом на сушу появились… Выберите три правильных ответа.
2. Характерными особенностями кита, как представителя класса Млекопитающие следует считать... Выберите три  правильных ответа</t>
  </si>
  <si>
    <t>1. Установите последовательность процессов обмена жиров в  организме человека, начиная с  их химической обработки.
2. Установите последовательность этапов стабилизации кровяного давления после уменьшения просвета сосудов.</t>
  </si>
  <si>
    <t>1. Выберите предложения, в  которых даны описания физиологического критерия вида Мать-и-мачеха обыкновенная.
2. Выберите предложения в  которых даны описания дивергенции.</t>
  </si>
  <si>
    <t>1. В эксперименте исследователь определял зависимость фотосинтеза у  пшеницы от содержания газов в  атмосфере. Как изменится интенсивность фотосинтеза при повышении на 1% концентраций углекислого газа и азота?
2. Экспериментатор измерял длины различных участков корня взрослого растения гороха, выращиваемого в  питательном растворе, в  течение нескольких недель. Как при этом изменится длина корневого чехлика и зоны всасывания у отдельного корня за период проведенных исследований</t>
  </si>
  <si>
    <t xml:space="preserve">1. По изображенной на рисунке родословной определите вероятность (в %) рождения в  браке ребенка с  явно проявившимся признаком при полном его доминировании.
</t>
  </si>
  <si>
    <t>1. Под каким номером изображена поперечнополосатая сердечная ткань?
2. Какой цифрой обозначена верхняя полая вена?</t>
  </si>
  <si>
    <t>1. Проанализируйте таблицу "Энергетический обмен углеводов у  амёбы". Заполните таблицу, используя элементы из списка.
2. Рассмотрите рисунок  с изображением организма. Заполните таблицу, используя элементы из списка</t>
  </si>
  <si>
    <t>1. Проанализируйте таблицу "Соотношение конечных продуктов азотистого обмена у  разных групп животных (по А.Г.Гинецинскому). Выберите все утверждения, которые можно сформулировать на основе анализа данных.</t>
  </si>
  <si>
    <t xml:space="preserve">1. Ученый провел эксперимент с  хламидомонадами. Для этого он помещал хламидомонад одного вида в  растворы с  различной концентрацией сахаров (осмолярностью) и измерял выброс сократительной вакуоли (СВ) в  минуту. 
какую нулевую гипотезу смог сформулировать исследователь перед постановкой эксперимента?
почему в  раствор необходимо помещать особей одного вида?
почему результаты могут быть недостоверными, если проводить измерения  при различной освещенности?
2. Ученый провел эксперимент с  хламидомонадами. Для этого он помещал культуру клеток хламидомонад в  растворы с   различной концентрацией сахаров (осмолярностью) и измерял выброс. 
как изменяется частота сокращений СВ при помещении хламидомонад в  раствор с  высокой концентрацией сахаров в  среде?
Почему происходят эти изменения?
за счет каких изменений в  строении и работе СВ может изменяться их выброс?
</t>
  </si>
  <si>
    <t>1. Назовите  гаметофиты и укажите по две особенности строения (рисунок)
2. Определите,  в  каком периоде и какой эпохе обитал ардипитек. Укажите два признака обезьян и два признака человека в  строении скелета туловища и конечностей, которые подтверждали бы эту гипотезу.</t>
  </si>
  <si>
    <t>1. Известно, что комплементарные цепи нуклеиновых кислот антипараллельны. Синтез нуклеиновых кислот начинается с 5' конца. Рибосома движется по иРНК в  направлении от 5' к  3' концу. Ген имеет кодирующую и некодирующую области. Фрагмент начала гена имеет следующую последовательность нуклеотидов
5' -ЦФЦГААТГГЦТАГГТЦГГГГАГГ-3'
3' - ГТГЦТТАЦЦГАТЦЦАГЦЦЦЦТЦЦ -  5'
Определите транскрибируемую цепь ДНК и поясните свой выбор. Определите иРНК и последовательность аминокислот начала полипептида, если синтез начинается с  аминокислоты мет.
2. Известно, что комплементарные цепи нуклемновых кислот антипараллельны. Синтез нуклеиновых кислот начинается с 5' конца. Рибосома движется по иРНК в  направлении от 5' к  3' концу. Ген имеет кодирующую и некодирующую области. Фрагмент начала гена имеет следующую последовательность нуклеотидов
5' -ЦТЦЦАГЦЦТГЦТАЦГЦАТАЦТАГ-3'
3' - ГАГГТЦГГАЦГАТГЦГТАТГАТЦ -  5'
Определите транскрибируемую цепь ДНК и поясните свой выбор. Определите иРНК и последовательность аминокислот начала полипептида, если синтез начинается с  аминокислоты мет.</t>
  </si>
  <si>
    <t>1. Рассмотрите таблицу "Признаки живых систем" и заполните ячейку, вписав соответствующий термин.
2. Рассмотрите таблицу "Уровни организации живой природы" и заполните ячейку, вписав соответствующий термин.</t>
  </si>
  <si>
    <t>1. Установите соответствие между характеристиками и структурами сердца человека.
2. Установите соответствие между характеристиками и типами тканей.</t>
  </si>
  <si>
    <t>1. Какие функции выполняет продолговатый мозг человека? Выберите три верных ответа. 
2. Что характерно для спинного мозга человека? Выберите три верных ответа.</t>
  </si>
  <si>
    <r>
      <t xml:space="preserve">Генетическая информация в клетке. Хромосомный набор. 
</t>
    </r>
    <r>
      <rPr>
        <i/>
        <sz val="14"/>
        <color theme="1"/>
        <rFont val="Calibri"/>
        <family val="2"/>
        <charset val="204"/>
        <scheme val="minor"/>
      </rPr>
      <t>Решение биологических расчётных задач</t>
    </r>
  </si>
  <si>
    <r>
      <t xml:space="preserve">Моно- и дигибридное, анализирующее скрещивание. </t>
    </r>
    <r>
      <rPr>
        <i/>
        <sz val="14"/>
        <color theme="1"/>
        <rFont val="Calibri"/>
        <family val="2"/>
        <charset val="204"/>
        <scheme val="minor"/>
      </rPr>
      <t>Решение биологической задачи</t>
    </r>
  </si>
  <si>
    <r>
      <t xml:space="preserve">Клетка как биологическая система. Организм как биологическая система.
</t>
    </r>
    <r>
      <rPr>
        <i/>
        <sz val="14"/>
        <color theme="1"/>
        <rFont val="Calibri"/>
        <family val="2"/>
        <charset val="204"/>
        <scheme val="minor"/>
      </rPr>
      <t>Задание с рисунком</t>
    </r>
  </si>
  <si>
    <r>
      <t xml:space="preserve">Клетка как биологическая система. Организм как биологическая система.
</t>
    </r>
    <r>
      <rPr>
        <i/>
        <sz val="14"/>
        <color theme="1"/>
        <rFont val="Calibri"/>
        <family val="2"/>
        <charset val="204"/>
        <scheme val="minor"/>
      </rPr>
      <t>Установление соответствия (с рисунком)</t>
    </r>
  </si>
  <si>
    <r>
      <t xml:space="preserve">Клетка как биологическая система. Организм как биологическая система. Селекция. Биотехнология.
</t>
    </r>
    <r>
      <rPr>
        <i/>
        <sz val="14"/>
        <color theme="1"/>
        <rFont val="Calibri"/>
        <family val="2"/>
        <charset val="204"/>
        <scheme val="minor"/>
      </rPr>
      <t>Множественный выбор (с рисунком и без рисунка)</t>
    </r>
  </si>
  <si>
    <r>
      <t xml:space="preserve">Клетка как биологическая система. Организм как биологическая система. Селекция. Биотехнология.
</t>
    </r>
    <r>
      <rPr>
        <i/>
        <sz val="14"/>
        <color theme="1"/>
        <rFont val="Calibri"/>
        <family val="2"/>
        <charset val="204"/>
        <scheme val="minor"/>
      </rPr>
      <t>Установление последовательности (без рисунка)</t>
    </r>
  </si>
  <si>
    <r>
      <t xml:space="preserve">Многообразие организмов. Грибы, Растения. Животные.
</t>
    </r>
    <r>
      <rPr>
        <i/>
        <sz val="14"/>
        <color theme="1"/>
        <rFont val="Calibri"/>
        <family val="2"/>
        <charset val="204"/>
        <scheme val="minor"/>
      </rPr>
      <t>Установление соответствия</t>
    </r>
  </si>
  <si>
    <r>
      <t xml:space="preserve">Многообразие организмов. Основные систематические категории, их соподчинённость. </t>
    </r>
    <r>
      <rPr>
        <i/>
        <sz val="14"/>
        <color theme="1"/>
        <rFont val="Calibri"/>
        <family val="2"/>
        <charset val="204"/>
        <scheme val="minor"/>
      </rPr>
      <t>Установление последовательности</t>
    </r>
  </si>
  <si>
    <r>
      <t xml:space="preserve">Организм человека.
</t>
    </r>
    <r>
      <rPr>
        <i/>
        <sz val="14"/>
        <color theme="1"/>
        <rFont val="Calibri"/>
        <family val="2"/>
        <charset val="204"/>
        <scheme val="minor"/>
      </rPr>
      <t>Установление соответствия</t>
    </r>
  </si>
  <si>
    <r>
      <t xml:space="preserve">Организм человека.
</t>
    </r>
    <r>
      <rPr>
        <i/>
        <sz val="14"/>
        <color theme="1"/>
        <rFont val="Calibri"/>
        <family val="2"/>
        <charset val="204"/>
        <scheme val="minor"/>
      </rPr>
      <t>Множественный выбор (с рисунком и без рисунка)</t>
    </r>
  </si>
  <si>
    <r>
      <t xml:space="preserve">Экосистемы и присущие им закономерности. Биосфера.
</t>
    </r>
    <r>
      <rPr>
        <i/>
        <sz val="14"/>
        <color theme="1"/>
        <rFont val="Calibri"/>
        <family val="2"/>
        <charset val="204"/>
        <scheme val="minor"/>
      </rPr>
      <t>Множественный выбор (без рисунка)</t>
    </r>
  </si>
  <si>
    <r>
      <t xml:space="preserve">Эволюция живой природы. Происхождение человека. Экосистемы и присущие им закономерности. Биосфера.
</t>
    </r>
    <r>
      <rPr>
        <i/>
        <sz val="14"/>
        <color theme="1"/>
        <rFont val="Calibri"/>
        <family val="2"/>
        <charset val="204"/>
        <scheme val="minor"/>
      </rPr>
      <t>Установление соответствия (без рисунка)</t>
    </r>
  </si>
  <si>
    <t>Всего</t>
  </si>
  <si>
    <t>Уровень сложности</t>
  </si>
  <si>
    <t>«Коридор ожидаемой решаемости»</t>
  </si>
  <si>
    <t>(доля обучающихся, которые должны справиться с работой)</t>
  </si>
  <si>
    <t>Базовый уровень</t>
  </si>
  <si>
    <t>60-90%</t>
  </si>
  <si>
    <t>Повышенный уровень</t>
  </si>
  <si>
    <t>40-60%</t>
  </si>
  <si>
    <t>Высокий уровень</t>
  </si>
  <si>
    <t>20-40%</t>
  </si>
  <si>
    <t xml:space="preserve">Аналитическая справка составлена для муниципального образования по результатам проведения в 2024 году следующих оценочных процедур: 
единого государственного экзамена (далее – ЕГЭ) 2024 года и диагностической работы (далее – ДР) по биологии (октябрь 2024 года). </t>
  </si>
  <si>
    <t>Рекомендовано довести данную информацию до всех заинтересованных лиц в образовательном процессе.</t>
  </si>
  <si>
    <t>Для  анализа оценочных процедур (ЕГЭ, ДР) были использованы показатели ожидаемой решаемости (таблица):</t>
  </si>
  <si>
    <t>В таблицах красным цветом выделены задания, коридор ожидаемой решаемости которых ниже контрольных значений. Проблемные точки выявлены для устранения и успешного дальнейшего обучения учащихся.</t>
  </si>
  <si>
    <t xml:space="preserve">Анализ результатов выполнения ЕГЭ и ДР выявил проблемные задания в  ОО Приморского края, на которые необходимо обратить особое внимание при подготовке обучающихся в 2024-2025 учебном году. </t>
  </si>
  <si>
    <t xml:space="preserve">1. Ученый провел эксперимент с  хламидомонадами. Для этого он помещал хламидомонад одного вида в  растворы с  различной концентрацией сахаров (осмолярностью) и измерял выброс сократительной вакуоли в  минуту. 
какая переменная в  эксперименте будет зависимой, а  какая независимой?
 какие два условия должны выполняться  при простановке отрицательного контроля?
с  какой целью нужен этот контроль?
2. Ученый провел эксперимент с  хламидомонадами. Для этого он помещал культуру клеток хламидомонад в  растворы с   различной концентрацией сахаров (осмолярностью) и измерял выброс. 
почему меняется выброс СВ?
изменяется ли результат эксперимента, если заменить сахар на поваренную соль?
</t>
  </si>
  <si>
    <t>Сопоставимые задания ЕГЭ и ДР</t>
  </si>
  <si>
    <t>кол-во заданий</t>
  </si>
  <si>
    <t>не достигли порога ожидаемой решаемости</t>
  </si>
  <si>
    <t>от минимального порога ожидаемой решаемости до 100</t>
  </si>
  <si>
    <t>суммарный балл за выполнение работы</t>
  </si>
  <si>
    <t>участник</t>
  </si>
  <si>
    <t>Работа 1</t>
  </si>
  <si>
    <t>Работа 2</t>
  </si>
  <si>
    <t>Названия строк</t>
  </si>
  <si>
    <t>Общий итог</t>
  </si>
  <si>
    <t>Количество по полю суммарный балл за выполнение работы</t>
  </si>
  <si>
    <t>Распределение участников по баллам</t>
  </si>
  <si>
    <t>Анализ выполнения  заданий диагностической работы по биологии (коридор ожидаемой решаемости (по ОО)</t>
  </si>
  <si>
    <t>Образовательным организациям, в  которых результаты ниже коридора решаемости, необходимо  уделить особое внимание при  подготовке обучающихся (красным цветом выделены задания, которые требуют дополнительной проработки)</t>
  </si>
  <si>
    <t>Анализ выполнения  заданий диагностической работы по биологии (графика)</t>
  </si>
  <si>
    <t>Максимальный балл за работу - 39</t>
  </si>
  <si>
    <t>Достижение коридора ожидаемой решаемости по ОО</t>
  </si>
  <si>
    <t>Лазовский муниципальный округ</t>
  </si>
  <si>
    <t>МБОУ Лазовская СОШ № 1 Лазовского МО Приморского края</t>
  </si>
  <si>
    <t>МБОУ Преображенская СОШ № 11 Лазовского МО Приморского края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</si>
</sst>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0;\-0.00;"/>
  </numFmts>
  <fonts count="20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</font>
    <font>
      <b/>
      <sz val="12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b/>
      <sz val="14"/>
      <color rgb="FFFF0000"/>
      <name val="Calibri"/>
      <family val="2"/>
      <charset val="204"/>
      <scheme val="minor"/>
    </font>
    <font>
      <i/>
      <sz val="14"/>
      <color theme="1"/>
      <name val="Calibri"/>
      <family val="2"/>
      <charset val="204"/>
      <scheme val="minor"/>
    </font>
    <font>
      <sz val="14"/>
      <color rgb="FF000000"/>
      <name val="Calibri"/>
      <family val="2"/>
      <charset val="204"/>
      <scheme val="minor"/>
    </font>
    <font>
      <b/>
      <sz val="20"/>
      <color rgb="FF00000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</fonts>
  <fills count="1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4" fillId="0" borderId="0" applyFont="0" applyFill="0" applyBorder="0" applyAlignment="0" applyProtection="0"/>
  </cellStyleXfs>
  <cellXfs count="98">
    <xf numFmtId="0" fontId="0" fillId="0" borderId="0" xfId="0"/>
    <xf numFmtId="0" fontId="2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3" borderId="0" xfId="0" applyFill="1"/>
    <xf numFmtId="2" fontId="0" fillId="3" borderId="0" xfId="0" applyNumberFormat="1" applyFill="1" applyAlignment="1">
      <alignment wrapText="1"/>
    </xf>
    <xf numFmtId="2" fontId="0" fillId="3" borderId="0" xfId="0" applyNumberFormat="1" applyFill="1"/>
    <xf numFmtId="0" fontId="0" fillId="3" borderId="0" xfId="0" applyFill="1" applyAlignment="1">
      <alignment wrapText="1"/>
    </xf>
    <xf numFmtId="0" fontId="8" fillId="0" borderId="0" xfId="0" applyFont="1"/>
    <xf numFmtId="0" fontId="0" fillId="0" borderId="0" xfId="0" applyFont="1"/>
    <xf numFmtId="2" fontId="0" fillId="7" borderId="0" xfId="0" applyNumberFormat="1" applyFill="1" applyAlignment="1">
      <alignment wrapText="1"/>
    </xf>
    <xf numFmtId="2" fontId="0" fillId="8" borderId="0" xfId="0" applyNumberFormat="1" applyFill="1"/>
    <xf numFmtId="2" fontId="0" fillId="9" borderId="0" xfId="0" applyNumberFormat="1" applyFill="1"/>
    <xf numFmtId="0" fontId="9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top" wrapText="1"/>
    </xf>
    <xf numFmtId="49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vertical="top" wrapText="1"/>
    </xf>
    <xf numFmtId="0" fontId="0" fillId="0" borderId="0" xfId="0" applyBorder="1"/>
    <xf numFmtId="0" fontId="0" fillId="0" borderId="0" xfId="0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8" fillId="0" borderId="4" xfId="0" applyFont="1" applyFill="1" applyBorder="1" applyAlignment="1">
      <alignment vertical="top" wrapText="1"/>
    </xf>
    <xf numFmtId="0" fontId="0" fillId="0" borderId="0" xfId="0" quotePrefix="1"/>
    <xf numFmtId="1" fontId="13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right" vertical="center" wrapText="1"/>
    </xf>
    <xf numFmtId="0" fontId="8" fillId="0" borderId="0" xfId="0" applyFont="1" applyAlignment="1">
      <alignment wrapText="1"/>
    </xf>
    <xf numFmtId="0" fontId="2" fillId="0" borderId="6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justify" vertical="center" wrapText="1"/>
    </xf>
    <xf numFmtId="0" fontId="8" fillId="0" borderId="8" xfId="0" applyFont="1" applyBorder="1" applyAlignment="1">
      <alignment horizontal="center" vertical="center" wrapText="1"/>
    </xf>
    <xf numFmtId="0" fontId="14" fillId="0" borderId="0" xfId="0" applyFont="1"/>
    <xf numFmtId="0" fontId="2" fillId="0" borderId="0" xfId="0" applyFont="1" applyBorder="1" applyAlignment="1">
      <alignment horizontal="center" vertical="center" wrapText="1"/>
    </xf>
    <xf numFmtId="1" fontId="12" fillId="0" borderId="0" xfId="0" applyNumberFormat="1" applyFont="1" applyFill="1" applyBorder="1" applyAlignment="1">
      <alignment horizontal="center" vertical="center" wrapText="1"/>
    </xf>
    <xf numFmtId="164" fontId="0" fillId="6" borderId="0" xfId="1" applyNumberFormat="1" applyFont="1" applyFill="1"/>
    <xf numFmtId="164" fontId="0" fillId="5" borderId="0" xfId="1" applyNumberFormat="1" applyFont="1" applyFill="1"/>
    <xf numFmtId="164" fontId="0" fillId="4" borderId="0" xfId="1" applyNumberFormat="1" applyFont="1" applyFill="1"/>
    <xf numFmtId="164" fontId="0" fillId="0" borderId="1" xfId="1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6" fillId="0" borderId="0" xfId="0" applyFont="1"/>
    <xf numFmtId="0" fontId="15" fillId="0" borderId="0" xfId="0" applyFont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 wrapText="1"/>
    </xf>
    <xf numFmtId="0" fontId="12" fillId="0" borderId="1" xfId="0" applyNumberFormat="1" applyFont="1" applyBorder="1" applyAlignment="1">
      <alignment horizontal="center" vertical="center"/>
    </xf>
    <xf numFmtId="9" fontId="0" fillId="0" borderId="1" xfId="1" applyNumberFormat="1" applyFont="1" applyBorder="1" applyAlignment="1">
      <alignment horizontal="center" vertical="center"/>
    </xf>
    <xf numFmtId="164" fontId="0" fillId="4" borderId="1" xfId="1" applyNumberFormat="1" applyFont="1" applyFill="1" applyBorder="1" applyAlignment="1">
      <alignment horizontal="center" vertical="center"/>
    </xf>
    <xf numFmtId="164" fontId="0" fillId="11" borderId="1" xfId="1" applyNumberFormat="1" applyFont="1" applyFill="1" applyBorder="1" applyAlignment="1">
      <alignment horizontal="center" vertical="center"/>
    </xf>
    <xf numFmtId="165" fontId="17" fillId="10" borderId="1" xfId="0" applyNumberFormat="1" applyFont="1" applyFill="1" applyBorder="1" applyAlignment="1">
      <alignment horizontal="center" vertical="center"/>
    </xf>
    <xf numFmtId="0" fontId="17" fillId="10" borderId="1" xfId="0" applyNumberFormat="1" applyFont="1" applyFill="1" applyBorder="1" applyAlignment="1">
      <alignment horizontal="center" vertical="center"/>
    </xf>
    <xf numFmtId="0" fontId="18" fillId="12" borderId="0" xfId="0" applyFont="1" applyFill="1"/>
    <xf numFmtId="0" fontId="12" fillId="10" borderId="1" xfId="0" applyFont="1" applyFill="1" applyBorder="1" applyAlignment="1">
      <alignment horizontal="center" vertical="center" textRotation="90" wrapText="1"/>
    </xf>
    <xf numFmtId="0" fontId="17" fillId="10" borderId="1" xfId="0" applyFont="1" applyFill="1" applyBorder="1" applyAlignment="1">
      <alignment horizontal="left" vertical="center" wrapText="1"/>
    </xf>
    <xf numFmtId="0" fontId="19" fillId="12" borderId="1" xfId="0" applyFont="1" applyFill="1" applyBorder="1" applyAlignment="1">
      <alignment horizontal="left"/>
    </xf>
    <xf numFmtId="3" fontId="19" fillId="12" borderId="1" xfId="0" applyNumberFormat="1" applyFont="1" applyFill="1" applyBorder="1" applyAlignment="1">
      <alignment horizontal="left"/>
    </xf>
    <xf numFmtId="0" fontId="0" fillId="0" borderId="1" xfId="0" applyBorder="1" applyAlignment="1">
      <alignment horizontal="left" vertical="center" wrapText="1"/>
    </xf>
    <xf numFmtId="0" fontId="0" fillId="0" borderId="1" xfId="0" applyNumberFormat="1" applyBorder="1" applyAlignment="1">
      <alignment horizontal="left" vertical="center"/>
    </xf>
    <xf numFmtId="0" fontId="19" fillId="12" borderId="1" xfId="0" applyFont="1" applyFill="1" applyBorder="1" applyAlignment="1">
      <alignment horizontal="left" vertical="center"/>
    </xf>
    <xf numFmtId="0" fontId="19" fillId="12" borderId="1" xfId="0" applyNumberFormat="1" applyFont="1" applyFill="1" applyBorder="1" applyAlignment="1">
      <alignment horizontal="left" vertical="center"/>
    </xf>
    <xf numFmtId="0" fontId="17" fillId="0" borderId="1" xfId="0" applyFont="1" applyFill="1" applyBorder="1" applyAlignment="1">
      <alignment horizontal="center" vertical="center" wrapText="1"/>
    </xf>
    <xf numFmtId="1" fontId="17" fillId="0" borderId="1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left" vertical="top"/>
    </xf>
    <xf numFmtId="0" fontId="8" fillId="0" borderId="0" xfId="0" applyFont="1" applyAlignment="1">
      <alignment horizontal="left" vertical="top" wrapText="1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7" fillId="0" borderId="3" xfId="0" applyFont="1" applyBorder="1" applyAlignment="1">
      <alignment horizontal="center" vertical="center" textRotation="90" wrapText="1"/>
    </xf>
    <xf numFmtId="0" fontId="7" fillId="0" borderId="4" xfId="0" applyFont="1" applyBorder="1" applyAlignment="1">
      <alignment horizontal="center" vertical="center" textRotation="90" wrapText="1"/>
    </xf>
    <xf numFmtId="0" fontId="7" fillId="0" borderId="2" xfId="0" applyFont="1" applyBorder="1" applyAlignment="1">
      <alignment horizontal="center" vertical="center" textRotation="90" wrapText="1"/>
    </xf>
    <xf numFmtId="0" fontId="1" fillId="2" borderId="3" xfId="0" applyFont="1" applyFill="1" applyBorder="1" applyAlignment="1">
      <alignment horizontal="center" vertical="center" textRotation="90"/>
    </xf>
    <xf numFmtId="0" fontId="1" fillId="2" borderId="4" xfId="0" applyFont="1" applyFill="1" applyBorder="1" applyAlignment="1">
      <alignment horizontal="center" vertical="center" textRotation="90"/>
    </xf>
    <xf numFmtId="0" fontId="1" fillId="2" borderId="2" xfId="0" applyFont="1" applyFill="1" applyBorder="1" applyAlignment="1">
      <alignment horizontal="center" vertical="center" textRotation="90"/>
    </xf>
    <xf numFmtId="0" fontId="8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textRotation="90"/>
    </xf>
    <xf numFmtId="0" fontId="2" fillId="0" borderId="4" xfId="0" applyFont="1" applyBorder="1" applyAlignment="1">
      <alignment horizontal="center" vertical="center" textRotation="90"/>
    </xf>
    <xf numFmtId="0" fontId="2" fillId="0" borderId="2" xfId="0" applyFont="1" applyBorder="1" applyAlignment="1">
      <alignment horizontal="center" vertical="center" textRotation="90"/>
    </xf>
    <xf numFmtId="0" fontId="2" fillId="0" borderId="3" xfId="0" applyFont="1" applyBorder="1" applyAlignment="1">
      <alignment horizontal="center" vertical="center" textRotation="90" wrapText="1"/>
    </xf>
    <xf numFmtId="0" fontId="2" fillId="0" borderId="4" xfId="0" applyFont="1" applyBorder="1" applyAlignment="1">
      <alignment horizontal="center" vertical="center" textRotation="90" wrapText="1"/>
    </xf>
    <xf numFmtId="0" fontId="2" fillId="0" borderId="2" xfId="0" applyFont="1" applyBorder="1" applyAlignment="1">
      <alignment horizontal="center" vertical="center" textRotation="90" wrapText="1"/>
    </xf>
    <xf numFmtId="0" fontId="5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18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7627532635068261E-2"/>
          <c:y val="3.4426086319864664E-2"/>
          <c:w val="0.91227290534758432"/>
          <c:h val="0.8973315037394069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C-6A96-42DD-A242-80554DF503C1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6A96-42DD-A242-80554DF503C1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E-6A96-42DD-A242-80554DF503C1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6A96-42DD-A242-80554DF503C1}"/>
              </c:ext>
            </c:extLst>
          </c:dPt>
          <c:dPt>
            <c:idx val="14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1945-43FB-8ACE-F41769997E6B}"/>
              </c:ext>
            </c:extLst>
          </c:dPt>
          <c:dPt>
            <c:idx val="15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1945-43FB-8ACE-F41769997E6B}"/>
              </c:ext>
            </c:extLst>
          </c:dPt>
          <c:dPt>
            <c:idx val="16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1945-43FB-8ACE-F41769997E6B}"/>
              </c:ext>
            </c:extLst>
          </c:dPt>
          <c:dPt>
            <c:idx val="17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1945-43FB-8ACE-F41769997E6B}"/>
              </c:ext>
            </c:extLst>
          </c:dPt>
          <c:dPt>
            <c:idx val="18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1945-43FB-8ACE-F41769997E6B}"/>
              </c:ext>
            </c:extLst>
          </c:dPt>
          <c:dPt>
            <c:idx val="19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1945-43FB-8ACE-F41769997E6B}"/>
              </c:ext>
            </c:extLst>
          </c:dPt>
          <c:dPt>
            <c:idx val="20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1945-43FB-8ACE-F41769997E6B}"/>
              </c:ext>
            </c:extLst>
          </c:dPt>
          <c:dPt>
            <c:idx val="21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1945-43FB-8ACE-F41769997E6B}"/>
              </c:ext>
            </c:extLst>
          </c:dPt>
          <c:dPt>
            <c:idx val="22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1945-43FB-8ACE-F41769997E6B}"/>
              </c:ext>
            </c:extLst>
          </c:dPt>
          <c:dPt>
            <c:idx val="23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1945-43FB-8ACE-F41769997E6B}"/>
              </c:ext>
            </c:extLst>
          </c:dPt>
          <c:dPt>
            <c:idx val="24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1945-43FB-8ACE-F41769997E6B}"/>
              </c:ext>
            </c:extLst>
          </c:dPt>
          <c:dPt>
            <c:idx val="25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1945-43FB-8ACE-F41769997E6B}"/>
              </c:ext>
            </c:extLst>
          </c:dPt>
          <c:dPt>
            <c:idx val="26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1945-43FB-8ACE-F41769997E6B}"/>
              </c:ext>
            </c:extLst>
          </c:dPt>
          <c:dPt>
            <c:idx val="27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E-1945-43FB-8ACE-F41769997E6B}"/>
              </c:ext>
            </c:extLst>
          </c:dPt>
          <c:dLbls>
            <c:dLbl>
              <c:idx val="1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C-6A96-42DD-A242-80554DF503C1}"/>
                </c:ext>
              </c:extLst>
            </c:dLbl>
            <c:dLbl>
              <c:idx val="2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4-2A29-4202-9332-B2CB3A80C681}"/>
                </c:ext>
              </c:extLst>
            </c:dLbl>
            <c:dLbl>
              <c:idx val="3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5-2A29-4202-9332-B2CB3A80C681}"/>
                </c:ext>
              </c:extLst>
            </c:dLbl>
            <c:dLbl>
              <c:idx val="5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D-6A96-42DD-A242-80554DF503C1}"/>
                </c:ext>
              </c:extLst>
            </c:dLbl>
            <c:dLbl>
              <c:idx val="7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E-6A96-42DD-A242-80554DF503C1}"/>
                </c:ext>
              </c:extLst>
            </c:dLbl>
            <c:dLbl>
              <c:idx val="11"/>
              <c:spPr>
                <a:solidFill>
                  <a:sysClr val="window" lastClr="FFFFFF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F-6A96-42DD-A242-80554DF503C1}"/>
                </c:ext>
              </c:extLst>
            </c:dLbl>
            <c:dLbl>
              <c:idx val="14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1945-43FB-8ACE-F41769997E6B}"/>
                </c:ext>
              </c:extLst>
            </c:dLbl>
            <c:dLbl>
              <c:idx val="15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1945-43FB-8ACE-F41769997E6B}"/>
                </c:ext>
              </c:extLst>
            </c:dLbl>
            <c:dLbl>
              <c:idx val="19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6-1945-43FB-8ACE-F41769997E6B}"/>
                </c:ext>
              </c:extLst>
            </c:dLbl>
            <c:dLbl>
              <c:idx val="20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7-1945-43FB-8ACE-F41769997E6B}"/>
                </c:ext>
              </c:extLst>
            </c:dLbl>
            <c:dLbl>
              <c:idx val="21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1945-43FB-8ACE-F41769997E6B}"/>
                </c:ext>
              </c:extLst>
            </c:dLbl>
            <c:dLbl>
              <c:idx val="22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9-1945-43FB-8ACE-F41769997E6B}"/>
                </c:ext>
              </c:extLst>
            </c:dLbl>
            <c:dLbl>
              <c:idx val="23"/>
              <c:layout>
                <c:manualLayout>
                  <c:x val="-2.8146551781456476E-3"/>
                  <c:y val="1.0273277264428494E-2"/>
                </c:manualLayout>
              </c:layout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945-43FB-8ACE-F41769997E6B}"/>
                </c:ext>
              </c:extLst>
            </c:dLbl>
            <c:dLbl>
              <c:idx val="24"/>
              <c:layout>
                <c:manualLayout>
                  <c:x val="2.4870153394056498E-2"/>
                  <c:y val="6.9427254282422336E-3"/>
                </c:manualLayout>
              </c:layout>
              <c:spPr>
                <a:solidFill>
                  <a:sysClr val="window" lastClr="FFFFFF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945-43FB-8ACE-F41769997E6B}"/>
                </c:ext>
              </c:extLst>
            </c:dLbl>
            <c:dLbl>
              <c:idx val="25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C-1945-43FB-8ACE-F41769997E6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'Результаты ЕГЭ 2023-24'!$BT$7:$BT$34</c:f>
              <c:numCache>
                <c:formatCode>General</c:formatCode>
                <c:ptCount val="2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7</c:v>
                </c:pt>
                <c:pt idx="6">
                  <c:v>9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15</c:v>
                </c:pt>
                <c:pt idx="11">
                  <c:v>17</c:v>
                </c:pt>
                <c:pt idx="12">
                  <c:v>18</c:v>
                </c:pt>
                <c:pt idx="13">
                  <c:v>21</c:v>
                </c:pt>
                <c:pt idx="14">
                  <c:v>6</c:v>
                </c:pt>
                <c:pt idx="15">
                  <c:v>8</c:v>
                </c:pt>
                <c:pt idx="16">
                  <c:v>10</c:v>
                </c:pt>
                <c:pt idx="17">
                  <c:v>14</c:v>
                </c:pt>
                <c:pt idx="18">
                  <c:v>16</c:v>
                </c:pt>
                <c:pt idx="19">
                  <c:v>19</c:v>
                </c:pt>
                <c:pt idx="20">
                  <c:v>20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</c:numCache>
            </c:numRef>
          </c:cat>
          <c:val>
            <c:numRef>
              <c:f>'Результаты ЕГЭ 2023-24'!$BU$7:$BU$34</c:f>
              <c:numCache>
                <c:formatCode>0.00</c:formatCode>
                <c:ptCount val="28"/>
                <c:pt idx="0">
                  <c:v>75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100</c:v>
                </c:pt>
                <c:pt idx="5">
                  <c:v>25</c:v>
                </c:pt>
                <c:pt idx="6">
                  <c:v>75</c:v>
                </c:pt>
                <c:pt idx="7">
                  <c:v>37.5</c:v>
                </c:pt>
                <c:pt idx="8">
                  <c:v>87.5</c:v>
                </c:pt>
                <c:pt idx="9">
                  <c:v>100</c:v>
                </c:pt>
                <c:pt idx="10">
                  <c:v>75</c:v>
                </c:pt>
                <c:pt idx="11">
                  <c:v>62.5</c:v>
                </c:pt>
                <c:pt idx="12">
                  <c:v>75</c:v>
                </c:pt>
                <c:pt idx="13">
                  <c:v>62.5</c:v>
                </c:pt>
                <c:pt idx="14">
                  <c:v>37.5</c:v>
                </c:pt>
                <c:pt idx="15">
                  <c:v>25</c:v>
                </c:pt>
                <c:pt idx="16">
                  <c:v>62.5</c:v>
                </c:pt>
                <c:pt idx="17">
                  <c:v>75</c:v>
                </c:pt>
                <c:pt idx="18">
                  <c:v>62.5</c:v>
                </c:pt>
                <c:pt idx="19">
                  <c:v>12.5</c:v>
                </c:pt>
                <c:pt idx="20">
                  <c:v>37.5</c:v>
                </c:pt>
                <c:pt idx="21">
                  <c:v>25</c:v>
                </c:pt>
                <c:pt idx="22">
                  <c:v>0</c:v>
                </c:pt>
                <c:pt idx="23">
                  <c:v>8.3333333333333321</c:v>
                </c:pt>
                <c:pt idx="24">
                  <c:v>25</c:v>
                </c:pt>
                <c:pt idx="25">
                  <c:v>0</c:v>
                </c:pt>
                <c:pt idx="26">
                  <c:v>33.333333333333329</c:v>
                </c:pt>
                <c:pt idx="27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45-43FB-8ACE-F41769997E6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587798464"/>
        <c:axId val="585764528"/>
      </c:barChart>
      <c:catAx>
        <c:axId val="5877984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 sz="1400"/>
                  <a:t>Номер задания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85764528"/>
        <c:crosses val="autoZero"/>
        <c:auto val="1"/>
        <c:lblAlgn val="ctr"/>
        <c:lblOffset val="100"/>
        <c:noMultiLvlLbl val="0"/>
      </c:catAx>
      <c:valAx>
        <c:axId val="585764528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 sz="1400"/>
                  <a:t>Доля выполнения задания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877984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3573209188665194E-2"/>
          <c:y val="5.3714846186786278E-2"/>
          <c:w val="0.92710884150406858"/>
          <c:h val="0.8730460798589693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1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EE57-47B6-B27C-0C9D32FF5096}"/>
              </c:ext>
            </c:extLst>
          </c:dPt>
          <c:dPt>
            <c:idx val="12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EE57-47B6-B27C-0C9D32FF5096}"/>
              </c:ext>
            </c:extLst>
          </c:dPt>
          <c:dPt>
            <c:idx val="13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EE57-47B6-B27C-0C9D32FF5096}"/>
              </c:ext>
            </c:extLst>
          </c:dPt>
          <c:dPt>
            <c:idx val="14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EE57-47B6-B27C-0C9D32FF5096}"/>
              </c:ext>
            </c:extLst>
          </c:dPt>
          <c:dPt>
            <c:idx val="15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EE57-47B6-B27C-0C9D32FF5096}"/>
              </c:ext>
            </c:extLst>
          </c:dPt>
          <c:dPt>
            <c:idx val="16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EE57-47B6-B27C-0C9D32FF5096}"/>
              </c:ext>
            </c:extLst>
          </c:dPt>
          <c:dPt>
            <c:idx val="17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EE57-47B6-B27C-0C9D32FF5096}"/>
              </c:ext>
            </c:extLst>
          </c:dPt>
          <c:dPt>
            <c:idx val="18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EE57-47B6-B27C-0C9D32FF5096}"/>
              </c:ext>
            </c:extLst>
          </c:dPt>
          <c:dPt>
            <c:idx val="19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A624-4E94-927E-68EB4A93B925}"/>
              </c:ext>
            </c:extLst>
          </c:dPt>
          <c:dLbls>
            <c:dLbl>
              <c:idx val="14"/>
              <c:numFmt formatCode="0.0%" sourceLinked="0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EE57-47B6-B27C-0C9D32FF5096}"/>
                </c:ext>
              </c:extLst>
            </c:dLbl>
            <c:dLbl>
              <c:idx val="18"/>
              <c:layout>
                <c:manualLayout>
                  <c:x val="9.4675501953483618E-4"/>
                  <c:y val="-3.1930466135614517E-2"/>
                </c:manualLayout>
              </c:layout>
              <c:numFmt formatCode="0.0%" sourceLinked="0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E57-47B6-B27C-0C9D32FF5096}"/>
                </c:ext>
              </c:extLst>
            </c:dLbl>
            <c:dLbl>
              <c:idx val="19"/>
              <c:numFmt formatCode="0.0%" sourceLinked="0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1-A624-4E94-927E-68EB4A93B925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'Результаты ДР 2024'!$BA$16:$BA$35</c:f>
              <c:numCache>
                <c:formatCode>General</c:formatCode>
                <c:ptCount val="2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7</c:v>
                </c:pt>
                <c:pt idx="6">
                  <c:v>9</c:v>
                </c:pt>
                <c:pt idx="7">
                  <c:v>10</c:v>
                </c:pt>
                <c:pt idx="8">
                  <c:v>12</c:v>
                </c:pt>
                <c:pt idx="9">
                  <c:v>14</c:v>
                </c:pt>
                <c:pt idx="10">
                  <c:v>16</c:v>
                </c:pt>
                <c:pt idx="11">
                  <c:v>6</c:v>
                </c:pt>
                <c:pt idx="12">
                  <c:v>8</c:v>
                </c:pt>
                <c:pt idx="13">
                  <c:v>11</c:v>
                </c:pt>
                <c:pt idx="14">
                  <c:v>13</c:v>
                </c:pt>
                <c:pt idx="15">
                  <c:v>15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</c:numCache>
            </c:numRef>
          </c:cat>
          <c:val>
            <c:numRef>
              <c:f>'Результаты ДР 2024'!$BB$16:$BB$35</c:f>
              <c:numCache>
                <c:formatCode>0.0%</c:formatCode>
                <c:ptCount val="20"/>
                <c:pt idx="0">
                  <c:v>0.75</c:v>
                </c:pt>
                <c:pt idx="1">
                  <c:v>0.625</c:v>
                </c:pt>
                <c:pt idx="2">
                  <c:v>0.75</c:v>
                </c:pt>
                <c:pt idx="3">
                  <c:v>0.75</c:v>
                </c:pt>
                <c:pt idx="4">
                  <c:v>0.75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0.75</c:v>
                </c:pt>
                <c:pt idx="9">
                  <c:v>0.75</c:v>
                </c:pt>
                <c:pt idx="10">
                  <c:v>0.75</c:v>
                </c:pt>
                <c:pt idx="11">
                  <c:v>1</c:v>
                </c:pt>
                <c:pt idx="12">
                  <c:v>0.5</c:v>
                </c:pt>
                <c:pt idx="13">
                  <c:v>0.75</c:v>
                </c:pt>
                <c:pt idx="14">
                  <c:v>0.25</c:v>
                </c:pt>
                <c:pt idx="15">
                  <c:v>0.625</c:v>
                </c:pt>
                <c:pt idx="16">
                  <c:v>0.45833333333333331</c:v>
                </c:pt>
                <c:pt idx="17">
                  <c:v>0.5</c:v>
                </c:pt>
                <c:pt idx="18">
                  <c:v>0.16666666666666666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AFCB-4941-9F33-9A192E3D6A7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587798464"/>
        <c:axId val="585764528"/>
      </c:barChart>
      <c:catAx>
        <c:axId val="5877984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 sz="1400"/>
                  <a:t>Номер задания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85764528"/>
        <c:crosses val="autoZero"/>
        <c:auto val="1"/>
        <c:lblAlgn val="ctr"/>
        <c:lblOffset val="100"/>
        <c:noMultiLvlLbl val="0"/>
      </c:catAx>
      <c:valAx>
        <c:axId val="585764528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 sz="1400"/>
                  <a:t>Доля выполнения задания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0.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877984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v>Приняло участие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'Результаты ДР 2024'!$D$4:$D$5</c:f>
              <c:strCache>
                <c:ptCount val="2"/>
                <c:pt idx="0">
                  <c:v>МБОУ Лазовская СОШ № 1 Лазовского МО Приморского края</c:v>
                </c:pt>
                <c:pt idx="1">
                  <c:v>МБОУ Преображенская СОШ № 11 Лазовского МО Приморского края</c:v>
                </c:pt>
              </c:strCache>
            </c:strRef>
          </c:cat>
          <c:val>
            <c:numRef>
              <c:f>'Результаты ДР 2024'!$E$4:$E$5</c:f>
              <c:numCache>
                <c:formatCode>General</c:formatCode>
                <c:ptCount val="2"/>
                <c:pt idx="0">
                  <c:v>2</c:v>
                </c:pt>
                <c:pt idx="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A9-4D90-BC4B-FBDEDAE4A0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460312112"/>
        <c:axId val="1825073488"/>
      </c:barChart>
      <c:catAx>
        <c:axId val="1460312112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/>
                  <a:t>Наименование ОО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825073488"/>
        <c:crosses val="autoZero"/>
        <c:auto val="1"/>
        <c:lblAlgn val="ctr"/>
        <c:lblOffset val="100"/>
        <c:noMultiLvlLbl val="0"/>
      </c:catAx>
      <c:valAx>
        <c:axId val="18250734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/>
                  <a:t>Количество участников ДР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>
            <a:glow rad="127000">
              <a:schemeClr val="accent1">
                <a:alpha val="99000"/>
              </a:schemeClr>
            </a:glow>
          </a:effectLst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4603121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 b="1"/>
              <a:t>Достижение коридора ожидаемой решаемости по ОО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>
        <c:manualLayout>
          <c:layoutTarget val="inner"/>
          <c:xMode val="edge"/>
          <c:yMode val="edge"/>
          <c:x val="2.2901648735945676E-2"/>
          <c:y val="0.18712919036460629"/>
          <c:w val="0.93765471402405631"/>
          <c:h val="0.6664539764599402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'ОО (выполнение заданий) диаграм'!$C$5</c:f>
              <c:strCache>
                <c:ptCount val="1"/>
                <c:pt idx="0">
                  <c:v>от минимального порога ожидаемой решаемости до 100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'ОО (выполнение заданий) диаграм'!$B$6:$B$7</c:f>
              <c:strCache>
                <c:ptCount val="2"/>
                <c:pt idx="0">
                  <c:v>МБОУ Лазовская СОШ № 1 Лазовского МО Приморского края</c:v>
                </c:pt>
                <c:pt idx="1">
                  <c:v>МБОУ Преображенская СОШ № 11 Лазовского МО Приморского края</c:v>
                </c:pt>
              </c:strCache>
            </c:strRef>
          </c:cat>
          <c:val>
            <c:numRef>
              <c:f>'ОО (выполнение заданий) диаграм'!$C$6:$C$7</c:f>
              <c:numCache>
                <c:formatCode>General</c:formatCode>
                <c:ptCount val="2"/>
                <c:pt idx="0">
                  <c:v>10</c:v>
                </c:pt>
                <c:pt idx="1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84-4B8C-95D4-757461FA57CB}"/>
            </c:ext>
          </c:extLst>
        </c:ser>
        <c:ser>
          <c:idx val="1"/>
          <c:order val="1"/>
          <c:tx>
            <c:strRef>
              <c:f>'ОО (выполнение заданий) диаграм'!$D$5</c:f>
              <c:strCache>
                <c:ptCount val="1"/>
                <c:pt idx="0">
                  <c:v>не достигли порога ожидаемой решаемости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'ОО (выполнение заданий) диаграм'!$B$6:$B$7</c:f>
              <c:strCache>
                <c:ptCount val="2"/>
                <c:pt idx="0">
                  <c:v>МБОУ Лазовская СОШ № 1 Лазовского МО Приморского края</c:v>
                </c:pt>
                <c:pt idx="1">
                  <c:v>МБОУ Преображенская СОШ № 11 Лазовского МО Приморского края</c:v>
                </c:pt>
              </c:strCache>
            </c:strRef>
          </c:cat>
          <c:val>
            <c:numRef>
              <c:f>'ОО (выполнение заданий) диаграм'!$D$6:$D$7</c:f>
              <c:numCache>
                <c:formatCode>General</c:formatCode>
                <c:ptCount val="2"/>
                <c:pt idx="0">
                  <c:v>-10</c:v>
                </c:pt>
                <c:pt idx="1">
                  <c:v>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084-4B8C-95D4-757461FA57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2"/>
        <c:overlap val="100"/>
        <c:axId val="1646717088"/>
        <c:axId val="1652195376"/>
      </c:barChart>
      <c:catAx>
        <c:axId val="1646717088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652195376"/>
        <c:crosses val="autoZero"/>
        <c:auto val="1"/>
        <c:lblAlgn val="ctr"/>
        <c:lblOffset val="100"/>
        <c:noMultiLvlLbl val="0"/>
      </c:catAx>
      <c:valAx>
        <c:axId val="16521953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6467170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6181</xdr:colOff>
      <xdr:row>2</xdr:row>
      <xdr:rowOff>176892</xdr:rowOff>
    </xdr:from>
    <xdr:to>
      <xdr:col>42</xdr:col>
      <xdr:colOff>435429</xdr:colOff>
      <xdr:row>19</xdr:row>
      <xdr:rowOff>394607</xdr:rowOff>
    </xdr:to>
    <xdr:graphicFrame macro="">
      <xdr:nvGraphicFramePr>
        <xdr:cNvPr id="16" name="Диаграмма 15">
          <a:extLst>
            <a:ext uri="{FF2B5EF4-FFF2-40B4-BE49-F238E27FC236}">
              <a16:creationId xmlns:a16="http://schemas.microsoft.com/office/drawing/2014/main" id="{5C972AEC-0CB7-4853-8969-6045380255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431716</xdr:colOff>
      <xdr:row>9</xdr:row>
      <xdr:rowOff>253588</xdr:rowOff>
    </xdr:from>
    <xdr:to>
      <xdr:col>42</xdr:col>
      <xdr:colOff>367393</xdr:colOff>
      <xdr:row>14</xdr:row>
      <xdr:rowOff>557893</xdr:rowOff>
    </xdr:to>
    <xdr:grpSp>
      <xdr:nvGrpSpPr>
        <xdr:cNvPr id="24" name="Группа 23">
          <a:extLst>
            <a:ext uri="{FF2B5EF4-FFF2-40B4-BE49-F238E27FC236}">
              <a16:creationId xmlns:a16="http://schemas.microsoft.com/office/drawing/2014/main" id="{4817AD53-58E1-47B4-A31D-9BF9C024A8C5}"/>
            </a:ext>
          </a:extLst>
        </xdr:cNvPr>
        <xdr:cNvGrpSpPr/>
      </xdr:nvGrpSpPr>
      <xdr:grpSpPr>
        <a:xfrm>
          <a:off x="10337716" y="5002481"/>
          <a:ext cx="12726391" cy="3910198"/>
          <a:chOff x="9892776" y="9584444"/>
          <a:chExt cx="12368076" cy="2766944"/>
        </a:xfrm>
      </xdr:grpSpPr>
      <xdr:cxnSp macro="">
        <xdr:nvCxnSpPr>
          <xdr:cNvPr id="18" name="Прямая соединительная линия 17">
            <a:extLst>
              <a:ext uri="{FF2B5EF4-FFF2-40B4-BE49-F238E27FC236}">
                <a16:creationId xmlns:a16="http://schemas.microsoft.com/office/drawing/2014/main" id="{FA531766-56FC-488E-846F-86B6FB0E05A0}"/>
              </a:ext>
            </a:extLst>
          </xdr:cNvPr>
          <xdr:cNvCxnSpPr/>
        </xdr:nvCxnSpPr>
        <xdr:spPr>
          <a:xfrm>
            <a:off x="9892776" y="9584444"/>
            <a:ext cx="6191250" cy="0"/>
          </a:xfrm>
          <a:prstGeom prst="line">
            <a:avLst/>
          </a:prstGeom>
          <a:ln w="38100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0" name="Прямая соединительная линия 19">
            <a:extLst>
              <a:ext uri="{FF2B5EF4-FFF2-40B4-BE49-F238E27FC236}">
                <a16:creationId xmlns:a16="http://schemas.microsoft.com/office/drawing/2014/main" id="{15B219CC-0120-492D-B7BC-50E515E34360}"/>
              </a:ext>
            </a:extLst>
          </xdr:cNvPr>
          <xdr:cNvCxnSpPr/>
        </xdr:nvCxnSpPr>
        <xdr:spPr>
          <a:xfrm>
            <a:off x="19602822" y="12351388"/>
            <a:ext cx="2658030" cy="0"/>
          </a:xfrm>
          <a:prstGeom prst="line">
            <a:avLst/>
          </a:prstGeom>
          <a:ln w="38100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1" name="Прямая соединительная линия 20">
            <a:extLst>
              <a:ext uri="{FF2B5EF4-FFF2-40B4-BE49-F238E27FC236}">
                <a16:creationId xmlns:a16="http://schemas.microsoft.com/office/drawing/2014/main" id="{435B0163-0AF1-4421-87BB-CFAA84C1A9D9}"/>
              </a:ext>
            </a:extLst>
          </xdr:cNvPr>
          <xdr:cNvCxnSpPr/>
        </xdr:nvCxnSpPr>
        <xdr:spPr>
          <a:xfrm flipV="1">
            <a:off x="16230694" y="10945595"/>
            <a:ext cx="3306008" cy="19257"/>
          </a:xfrm>
          <a:prstGeom prst="line">
            <a:avLst/>
          </a:prstGeom>
          <a:ln w="38100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557893</xdr:colOff>
      <xdr:row>10</xdr:row>
      <xdr:rowOff>136070</xdr:rowOff>
    </xdr:from>
    <xdr:to>
      <xdr:col>29</xdr:col>
      <xdr:colOff>54428</xdr:colOff>
      <xdr:row>21</xdr:row>
      <xdr:rowOff>476249</xdr:rowOff>
    </xdr:to>
    <xdr:graphicFrame macro="">
      <xdr:nvGraphicFramePr>
        <xdr:cNvPr id="8" name="Диаграмма 7">
          <a:extLst>
            <a:ext uri="{FF2B5EF4-FFF2-40B4-BE49-F238E27FC236}">
              <a16:creationId xmlns:a16="http://schemas.microsoft.com/office/drawing/2014/main" id="{D78C9244-2F58-45E1-9D89-451A38C9B8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6183</xdr:colOff>
      <xdr:row>1</xdr:row>
      <xdr:rowOff>247649</xdr:rowOff>
    </xdr:from>
    <xdr:to>
      <xdr:col>34</xdr:col>
      <xdr:colOff>484909</xdr:colOff>
      <xdr:row>5</xdr:row>
      <xdr:rowOff>225137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D1FF0A37-A5A6-44CD-950F-FE2D751206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0.0454</cdr:x>
      <cdr:y>0.40153</cdr:y>
    </cdr:from>
    <cdr:to>
      <cdr:x>0.58225</cdr:x>
      <cdr:y>0.40395</cdr:y>
    </cdr:to>
    <cdr:cxnSp macro="">
      <cdr:nvCxnSpPr>
        <cdr:cNvPr id="3" name="Прямая соединительная линия 2">
          <a:extLst xmlns:a="http://schemas.openxmlformats.org/drawingml/2006/main">
            <a:ext uri="{FF2B5EF4-FFF2-40B4-BE49-F238E27FC236}">
              <a16:creationId xmlns:a16="http://schemas.microsoft.com/office/drawing/2014/main" id="{FA531766-56FC-488E-846F-86B6FB0E05A0}"/>
            </a:ext>
          </a:extLst>
        </cdr:cNvPr>
        <cdr:cNvCxnSpPr/>
      </cdr:nvCxnSpPr>
      <cdr:spPr>
        <a:xfrm xmlns:a="http://schemas.openxmlformats.org/drawingml/2006/main">
          <a:off x="610075" y="3669111"/>
          <a:ext cx="7214032" cy="22137"/>
        </a:xfrm>
        <a:prstGeom xmlns:a="http://schemas.openxmlformats.org/drawingml/2006/main" prst="line">
          <a:avLst/>
        </a:prstGeom>
        <a:ln xmlns:a="http://schemas.openxmlformats.org/drawingml/2006/main" w="38100">
          <a:solidFill>
            <a:srgbClr val="FF00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0.83017</cdr:x>
      <cdr:y>0.75312</cdr:y>
    </cdr:from>
    <cdr:to>
      <cdr:x>0.9746</cdr:x>
      <cdr:y>0.75437</cdr:y>
    </cdr:to>
    <cdr:cxnSp macro="">
      <cdr:nvCxnSpPr>
        <cdr:cNvPr id="4" name="Прямая соединительная линия 3">
          <a:extLst xmlns:a="http://schemas.openxmlformats.org/drawingml/2006/main">
            <a:ext uri="{FF2B5EF4-FFF2-40B4-BE49-F238E27FC236}">
              <a16:creationId xmlns:a16="http://schemas.microsoft.com/office/drawing/2014/main" id="{15B219CC-0120-492D-B7BC-50E515E34360}"/>
            </a:ext>
          </a:extLst>
        </cdr:cNvPr>
        <cdr:cNvCxnSpPr/>
      </cdr:nvCxnSpPr>
      <cdr:spPr>
        <a:xfrm xmlns:a="http://schemas.openxmlformats.org/drawingml/2006/main">
          <a:off x="11155552" y="6881852"/>
          <a:ext cx="1940857" cy="11437"/>
        </a:xfrm>
        <a:prstGeom xmlns:a="http://schemas.openxmlformats.org/drawingml/2006/main" prst="line">
          <a:avLst/>
        </a:prstGeom>
        <a:ln xmlns:a="http://schemas.openxmlformats.org/drawingml/2006/main" w="38100">
          <a:solidFill>
            <a:srgbClr val="FF00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0.57581</cdr:x>
      <cdr:y>0.57831</cdr:y>
    </cdr:from>
    <cdr:to>
      <cdr:x>0.82712</cdr:x>
      <cdr:y>0.58021</cdr:y>
    </cdr:to>
    <cdr:cxnSp macro="">
      <cdr:nvCxnSpPr>
        <cdr:cNvPr id="5" name="Прямая соединительная линия 4">
          <a:extLst xmlns:a="http://schemas.openxmlformats.org/drawingml/2006/main">
            <a:ext uri="{FF2B5EF4-FFF2-40B4-BE49-F238E27FC236}">
              <a16:creationId xmlns:a16="http://schemas.microsoft.com/office/drawing/2014/main" id="{435B0163-0AF1-4421-87BB-CFAA84C1A9D9}"/>
            </a:ext>
          </a:extLst>
        </cdr:cNvPr>
        <cdr:cNvCxnSpPr/>
      </cdr:nvCxnSpPr>
      <cdr:spPr>
        <a:xfrm xmlns:a="http://schemas.openxmlformats.org/drawingml/2006/main">
          <a:off x="7737516" y="5284521"/>
          <a:ext cx="3377045" cy="17318"/>
        </a:xfrm>
        <a:prstGeom xmlns:a="http://schemas.openxmlformats.org/drawingml/2006/main" prst="line">
          <a:avLst/>
        </a:prstGeom>
        <a:ln xmlns:a="http://schemas.openxmlformats.org/drawingml/2006/main" w="38100">
          <a:solidFill>
            <a:srgbClr val="FF00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581023</xdr:colOff>
      <xdr:row>4</xdr:row>
      <xdr:rowOff>9525</xdr:rowOff>
    </xdr:from>
    <xdr:to>
      <xdr:col>27</xdr:col>
      <xdr:colOff>66674</xdr:colOff>
      <xdr:row>7</xdr:row>
      <xdr:rowOff>95251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756EEE81-28D2-40A1-83DB-CC7B82DFC5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Z21"/>
  <sheetViews>
    <sheetView showGridLines="0" zoomScale="85" zoomScaleNormal="85" workbookViewId="0"/>
  </sheetViews>
  <sheetFormatPr defaultRowHeight="15" x14ac:dyDescent="0.25"/>
  <cols>
    <col min="2" max="2" width="55.7109375" customWidth="1"/>
    <col min="3" max="3" width="34.140625" customWidth="1"/>
  </cols>
  <sheetData>
    <row r="2" spans="2:26" ht="23.25" x14ac:dyDescent="0.35">
      <c r="B2" s="53" t="s">
        <v>157</v>
      </c>
      <c r="C2" s="1"/>
      <c r="D2" s="1"/>
    </row>
    <row r="5" spans="2:26" ht="23.25" x14ac:dyDescent="0.35">
      <c r="B5" s="53" t="s">
        <v>85</v>
      </c>
    </row>
    <row r="7" spans="2:26" ht="45.75" customHeight="1" x14ac:dyDescent="0.25">
      <c r="B7" s="76" t="s">
        <v>134</v>
      </c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76"/>
    </row>
    <row r="8" spans="2:26" ht="25.5" customHeight="1" x14ac:dyDescent="0.25">
      <c r="B8" s="76" t="s">
        <v>138</v>
      </c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76"/>
      <c r="V8" s="76"/>
      <c r="W8" s="76"/>
      <c r="X8" s="76"/>
      <c r="Y8" s="76"/>
      <c r="Z8" s="76"/>
    </row>
    <row r="9" spans="2:26" ht="28.5" customHeight="1" x14ac:dyDescent="0.25">
      <c r="B9" s="75" t="s">
        <v>135</v>
      </c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</row>
    <row r="11" spans="2:26" ht="18.75" x14ac:dyDescent="0.3">
      <c r="B11" s="19" t="s">
        <v>136</v>
      </c>
    </row>
    <row r="13" spans="2:26" ht="15.75" thickBot="1" x14ac:dyDescent="0.3"/>
    <row r="14" spans="2:26" ht="39" customHeight="1" x14ac:dyDescent="0.25">
      <c r="B14" s="77" t="s">
        <v>125</v>
      </c>
      <c r="C14" s="40" t="s">
        <v>126</v>
      </c>
    </row>
    <row r="15" spans="2:26" ht="42" customHeight="1" thickBot="1" x14ac:dyDescent="0.3">
      <c r="B15" s="78"/>
      <c r="C15" s="41" t="s">
        <v>127</v>
      </c>
    </row>
    <row r="16" spans="2:26" ht="23.25" customHeight="1" thickBot="1" x14ac:dyDescent="0.3">
      <c r="B16" s="42" t="s">
        <v>128</v>
      </c>
      <c r="C16" s="43" t="s">
        <v>129</v>
      </c>
    </row>
    <row r="17" spans="2:10" ht="27" customHeight="1" thickBot="1" x14ac:dyDescent="0.3">
      <c r="B17" s="42" t="s">
        <v>130</v>
      </c>
      <c r="C17" s="43" t="s">
        <v>131</v>
      </c>
    </row>
    <row r="18" spans="2:10" ht="21.75" customHeight="1" thickBot="1" x14ac:dyDescent="0.3">
      <c r="B18" s="42" t="s">
        <v>132</v>
      </c>
      <c r="C18" s="43" t="s">
        <v>133</v>
      </c>
    </row>
    <row r="19" spans="2:10" x14ac:dyDescent="0.25">
      <c r="B19" s="44"/>
      <c r="C19" s="44"/>
    </row>
    <row r="20" spans="2:10" x14ac:dyDescent="0.25">
      <c r="B20" s="44"/>
      <c r="C20" s="44"/>
    </row>
    <row r="21" spans="2:10" ht="18.75" x14ac:dyDescent="0.25">
      <c r="B21" s="76" t="s">
        <v>137</v>
      </c>
      <c r="C21" s="76"/>
      <c r="D21" s="76"/>
      <c r="E21" s="76"/>
      <c r="F21" s="76"/>
      <c r="G21" s="76"/>
      <c r="H21" s="76"/>
      <c r="I21" s="76"/>
      <c r="J21" s="76"/>
    </row>
  </sheetData>
  <mergeCells count="5">
    <mergeCell ref="B9:V9"/>
    <mergeCell ref="B8:Z8"/>
    <mergeCell ref="B7:X7"/>
    <mergeCell ref="B14:B15"/>
    <mergeCell ref="B21:J2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W34"/>
  <sheetViews>
    <sheetView topLeftCell="A25" zoomScale="70" zoomScaleNormal="70" workbookViewId="0">
      <selection activeCell="AS15" sqref="AS15"/>
    </sheetView>
  </sheetViews>
  <sheetFormatPr defaultRowHeight="18.75" x14ac:dyDescent="0.3"/>
  <cols>
    <col min="1" max="1" width="11.140625" style="3" customWidth="1"/>
    <col min="2" max="2" width="12" style="3" customWidth="1"/>
    <col min="3" max="3" width="7.140625" style="3" customWidth="1"/>
    <col min="4" max="4" width="67.85546875" style="39" customWidth="1"/>
    <col min="5" max="5" width="18.140625" style="3" customWidth="1"/>
    <col min="6" max="6" width="13.7109375" style="3" customWidth="1"/>
    <col min="18" max="30" width="0" hidden="1" customWidth="1"/>
    <col min="31" max="31" width="8.140625" customWidth="1"/>
    <col min="72" max="72" width="19.5703125" customWidth="1"/>
  </cols>
  <sheetData>
    <row r="1" spans="1:75" ht="23.25" x14ac:dyDescent="0.25">
      <c r="A1" s="80" t="s">
        <v>63</v>
      </c>
      <c r="B1" s="80"/>
      <c r="C1" s="80"/>
      <c r="D1" s="80"/>
    </row>
    <row r="2" spans="1:75" s="20" customFormat="1" x14ac:dyDescent="0.25">
      <c r="A2" s="79" t="s">
        <v>96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B2" s="79"/>
      <c r="AC2" s="79"/>
      <c r="AD2" s="79"/>
      <c r="AE2" s="79"/>
      <c r="AF2" s="79"/>
      <c r="AG2" s="79"/>
      <c r="AH2" s="79"/>
    </row>
    <row r="3" spans="1:75" x14ac:dyDescent="0.3"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D3" s="15"/>
      <c r="BE3" s="15"/>
      <c r="BF3" s="15"/>
      <c r="BG3" s="15"/>
      <c r="BH3" s="15"/>
      <c r="BI3" s="15"/>
      <c r="BJ3" s="15"/>
      <c r="BK3" s="15"/>
      <c r="BL3" s="15"/>
      <c r="BM3" s="15"/>
      <c r="BN3" s="15"/>
      <c r="BO3" s="15"/>
      <c r="BP3" s="15"/>
      <c r="BQ3" s="15"/>
      <c r="BR3" s="15"/>
      <c r="BS3" s="15"/>
      <c r="BU3" s="15"/>
      <c r="BV3" s="15"/>
      <c r="BW3" s="15"/>
    </row>
    <row r="4" spans="1:75" s="2" customFormat="1" ht="47.25" x14ac:dyDescent="0.25">
      <c r="A4" s="10" t="s">
        <v>30</v>
      </c>
      <c r="B4" s="10" t="s">
        <v>0</v>
      </c>
      <c r="C4" s="10" t="s">
        <v>62</v>
      </c>
      <c r="D4" s="25" t="s">
        <v>1</v>
      </c>
      <c r="E4" s="10" t="s">
        <v>2</v>
      </c>
      <c r="F4" s="10" t="s">
        <v>29</v>
      </c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7"/>
      <c r="AV4" s="17"/>
      <c r="AW4" s="17"/>
      <c r="AX4" s="17"/>
      <c r="AY4" s="17"/>
      <c r="AZ4" s="17"/>
      <c r="BA4" s="17"/>
      <c r="BD4" s="17"/>
      <c r="BE4" s="17"/>
      <c r="BF4" s="17"/>
      <c r="BG4" s="17"/>
      <c r="BH4" s="17"/>
      <c r="BI4" s="18"/>
      <c r="BJ4" s="18"/>
      <c r="BK4" s="18"/>
      <c r="BL4" s="18"/>
      <c r="BM4" s="18"/>
      <c r="BN4" s="18"/>
      <c r="BO4" s="18"/>
      <c r="BP4" s="18"/>
      <c r="BQ4" s="18"/>
      <c r="BR4" s="18"/>
      <c r="BS4" s="18"/>
      <c r="BU4" s="16"/>
      <c r="BV4" s="18"/>
      <c r="BW4" s="18"/>
    </row>
    <row r="5" spans="1:75" ht="56.25" customHeight="1" x14ac:dyDescent="0.25">
      <c r="A5" s="7">
        <v>1</v>
      </c>
      <c r="B5" s="7" t="s">
        <v>4</v>
      </c>
      <c r="C5" s="84" t="s">
        <v>60</v>
      </c>
      <c r="D5" s="31" t="s">
        <v>65</v>
      </c>
      <c r="E5" s="6" t="s">
        <v>5</v>
      </c>
      <c r="F5" s="13">
        <v>75</v>
      </c>
    </row>
    <row r="6" spans="1:75" ht="56.25" x14ac:dyDescent="0.25">
      <c r="A6" s="5">
        <v>2</v>
      </c>
      <c r="B6" s="5" t="s">
        <v>4</v>
      </c>
      <c r="C6" s="85"/>
      <c r="D6" s="31" t="s">
        <v>66</v>
      </c>
      <c r="E6" s="6" t="s">
        <v>19</v>
      </c>
      <c r="F6" s="13">
        <v>50</v>
      </c>
    </row>
    <row r="7" spans="1:75" ht="56.25" x14ac:dyDescent="0.25">
      <c r="A7" s="5">
        <v>3</v>
      </c>
      <c r="B7" s="5" t="s">
        <v>4</v>
      </c>
      <c r="C7" s="85"/>
      <c r="D7" s="31" t="s">
        <v>112</v>
      </c>
      <c r="E7" s="8" t="s">
        <v>6</v>
      </c>
      <c r="F7" s="13">
        <v>50</v>
      </c>
      <c r="BT7">
        <v>1</v>
      </c>
      <c r="BU7" s="21">
        <f>F5</f>
        <v>75</v>
      </c>
    </row>
    <row r="8" spans="1:75" ht="37.5" x14ac:dyDescent="0.25">
      <c r="A8" s="5">
        <v>4</v>
      </c>
      <c r="B8" s="5" t="s">
        <v>4</v>
      </c>
      <c r="C8" s="85"/>
      <c r="D8" s="31" t="s">
        <v>113</v>
      </c>
      <c r="E8" s="6" t="s">
        <v>31</v>
      </c>
      <c r="F8" s="13">
        <v>50</v>
      </c>
      <c r="BT8">
        <v>2</v>
      </c>
      <c r="BU8" s="21">
        <f>F6</f>
        <v>50</v>
      </c>
    </row>
    <row r="9" spans="1:75" ht="56.25" x14ac:dyDescent="0.25">
      <c r="A9" s="5">
        <v>5</v>
      </c>
      <c r="B9" s="5" t="s">
        <v>4</v>
      </c>
      <c r="C9" s="85"/>
      <c r="D9" s="31" t="s">
        <v>114</v>
      </c>
      <c r="E9" s="9" t="s">
        <v>43</v>
      </c>
      <c r="F9" s="13">
        <v>100</v>
      </c>
      <c r="BT9">
        <v>3</v>
      </c>
      <c r="BU9" s="21">
        <f>F7</f>
        <v>50</v>
      </c>
    </row>
    <row r="10" spans="1:75" ht="56.25" x14ac:dyDescent="0.25">
      <c r="A10" s="5">
        <v>6</v>
      </c>
      <c r="B10" s="5" t="s">
        <v>7</v>
      </c>
      <c r="C10" s="85"/>
      <c r="D10" s="31" t="s">
        <v>115</v>
      </c>
      <c r="E10" s="9" t="s">
        <v>44</v>
      </c>
      <c r="F10" s="13">
        <v>37.5</v>
      </c>
      <c r="BT10">
        <v>4</v>
      </c>
      <c r="BU10" s="21">
        <f>F8</f>
        <v>50</v>
      </c>
    </row>
    <row r="11" spans="1:75" ht="56.25" x14ac:dyDescent="0.25">
      <c r="A11" s="5">
        <v>7</v>
      </c>
      <c r="B11" s="5" t="s">
        <v>4</v>
      </c>
      <c r="C11" s="85"/>
      <c r="D11" s="31" t="s">
        <v>116</v>
      </c>
      <c r="E11" s="9" t="s">
        <v>45</v>
      </c>
      <c r="F11" s="13">
        <v>25</v>
      </c>
      <c r="BT11">
        <v>5</v>
      </c>
      <c r="BU11" s="21">
        <f>F9</f>
        <v>100</v>
      </c>
    </row>
    <row r="12" spans="1:75" ht="56.25" x14ac:dyDescent="0.25">
      <c r="A12" s="5">
        <v>8</v>
      </c>
      <c r="B12" s="5" t="s">
        <v>7</v>
      </c>
      <c r="C12" s="85"/>
      <c r="D12" s="31" t="s">
        <v>117</v>
      </c>
      <c r="E12" s="9" t="s">
        <v>45</v>
      </c>
      <c r="F12" s="13">
        <v>25</v>
      </c>
      <c r="BT12">
        <v>7</v>
      </c>
      <c r="BU12" s="21">
        <f>F11</f>
        <v>25</v>
      </c>
    </row>
    <row r="13" spans="1:75" ht="56.25" x14ac:dyDescent="0.25">
      <c r="A13" s="5">
        <v>9</v>
      </c>
      <c r="B13" s="5" t="s">
        <v>4</v>
      </c>
      <c r="C13" s="85"/>
      <c r="D13" s="31" t="s">
        <v>32</v>
      </c>
      <c r="E13" s="9" t="s">
        <v>46</v>
      </c>
      <c r="F13" s="13">
        <v>75</v>
      </c>
      <c r="BT13">
        <v>9</v>
      </c>
      <c r="BU13" s="21">
        <f>F13</f>
        <v>75</v>
      </c>
    </row>
    <row r="14" spans="1:75" ht="56.25" x14ac:dyDescent="0.25">
      <c r="A14" s="5">
        <v>10</v>
      </c>
      <c r="B14" s="5" t="s">
        <v>7</v>
      </c>
      <c r="C14" s="85"/>
      <c r="D14" s="31" t="s">
        <v>118</v>
      </c>
      <c r="E14" s="9" t="s">
        <v>46</v>
      </c>
      <c r="F14" s="13">
        <v>62.5</v>
      </c>
      <c r="BT14">
        <v>11</v>
      </c>
      <c r="BU14" s="21">
        <f>F15</f>
        <v>37.5</v>
      </c>
    </row>
    <row r="15" spans="1:75" ht="56.25" x14ac:dyDescent="0.25">
      <c r="A15" s="5">
        <v>11</v>
      </c>
      <c r="B15" s="5" t="s">
        <v>4</v>
      </c>
      <c r="C15" s="85"/>
      <c r="D15" s="31" t="s">
        <v>33</v>
      </c>
      <c r="E15" s="9" t="s">
        <v>46</v>
      </c>
      <c r="F15" s="13">
        <v>37.5</v>
      </c>
      <c r="BT15">
        <v>12</v>
      </c>
      <c r="BU15" s="21">
        <f>F16</f>
        <v>87.5</v>
      </c>
    </row>
    <row r="16" spans="1:75" ht="56.25" x14ac:dyDescent="0.25">
      <c r="A16" s="5">
        <v>12</v>
      </c>
      <c r="B16" s="5" t="s">
        <v>4</v>
      </c>
      <c r="C16" s="85"/>
      <c r="D16" s="31" t="s">
        <v>119</v>
      </c>
      <c r="E16" s="12" t="s">
        <v>47</v>
      </c>
      <c r="F16" s="13">
        <v>87.5</v>
      </c>
      <c r="BT16">
        <v>13</v>
      </c>
      <c r="BU16" s="21">
        <f>F17</f>
        <v>100</v>
      </c>
    </row>
    <row r="17" spans="1:73" ht="37.5" x14ac:dyDescent="0.25">
      <c r="A17" s="5">
        <v>13</v>
      </c>
      <c r="B17" s="5" t="s">
        <v>4</v>
      </c>
      <c r="C17" s="85"/>
      <c r="D17" s="31" t="s">
        <v>22</v>
      </c>
      <c r="E17" s="4" t="s">
        <v>48</v>
      </c>
      <c r="F17" s="13">
        <v>100</v>
      </c>
      <c r="BT17">
        <v>15</v>
      </c>
      <c r="BU17" s="21">
        <f>F19</f>
        <v>75</v>
      </c>
    </row>
    <row r="18" spans="1:73" ht="37.5" x14ac:dyDescent="0.25">
      <c r="A18" s="5">
        <v>14</v>
      </c>
      <c r="B18" s="5" t="s">
        <v>7</v>
      </c>
      <c r="C18" s="85"/>
      <c r="D18" s="31" t="s">
        <v>120</v>
      </c>
      <c r="E18" s="4" t="s">
        <v>48</v>
      </c>
      <c r="F18" s="13">
        <v>75</v>
      </c>
      <c r="BT18">
        <v>17</v>
      </c>
      <c r="BU18" s="21">
        <f>F21</f>
        <v>62.5</v>
      </c>
    </row>
    <row r="19" spans="1:73" ht="37.5" x14ac:dyDescent="0.25">
      <c r="A19" s="5">
        <v>15</v>
      </c>
      <c r="B19" s="5" t="s">
        <v>4</v>
      </c>
      <c r="C19" s="85"/>
      <c r="D19" s="31" t="s">
        <v>121</v>
      </c>
      <c r="E19" s="4" t="s">
        <v>48</v>
      </c>
      <c r="F19" s="13">
        <v>75</v>
      </c>
      <c r="BT19">
        <v>18</v>
      </c>
      <c r="BU19" s="21">
        <f>F22</f>
        <v>75</v>
      </c>
    </row>
    <row r="20" spans="1:73" ht="37.5" x14ac:dyDescent="0.25">
      <c r="A20" s="5">
        <v>16</v>
      </c>
      <c r="B20" s="5" t="s">
        <v>7</v>
      </c>
      <c r="C20" s="85"/>
      <c r="D20" s="31" t="s">
        <v>77</v>
      </c>
      <c r="E20" s="4" t="s">
        <v>48</v>
      </c>
      <c r="F20" s="13">
        <v>62.5</v>
      </c>
      <c r="BT20">
        <v>21</v>
      </c>
      <c r="BU20" s="21">
        <f>F25</f>
        <v>62.5</v>
      </c>
    </row>
    <row r="21" spans="1:73" ht="37.5" x14ac:dyDescent="0.25">
      <c r="A21" s="5">
        <v>17</v>
      </c>
      <c r="B21" s="5" t="s">
        <v>4</v>
      </c>
      <c r="C21" s="85"/>
      <c r="D21" s="31" t="s">
        <v>78</v>
      </c>
      <c r="E21" s="6" t="s">
        <v>49</v>
      </c>
      <c r="F21" s="13">
        <v>62.5</v>
      </c>
      <c r="BT21">
        <v>6</v>
      </c>
      <c r="BU21" s="22">
        <f>F10</f>
        <v>37.5</v>
      </c>
    </row>
    <row r="22" spans="1:73" ht="37.5" x14ac:dyDescent="0.25">
      <c r="A22" s="5">
        <v>18</v>
      </c>
      <c r="B22" s="5" t="s">
        <v>4</v>
      </c>
      <c r="C22" s="85"/>
      <c r="D22" s="31" t="s">
        <v>122</v>
      </c>
      <c r="E22" s="6" t="s">
        <v>50</v>
      </c>
      <c r="F22" s="13">
        <v>75</v>
      </c>
      <c r="BT22">
        <v>8</v>
      </c>
      <c r="BU22" s="22">
        <f>F12</f>
        <v>25</v>
      </c>
    </row>
    <row r="23" spans="1:73" ht="56.25" x14ac:dyDescent="0.25">
      <c r="A23" s="5">
        <v>19</v>
      </c>
      <c r="B23" s="5" t="s">
        <v>7</v>
      </c>
      <c r="C23" s="85"/>
      <c r="D23" s="31" t="s">
        <v>123</v>
      </c>
      <c r="E23" s="4" t="s">
        <v>51</v>
      </c>
      <c r="F23" s="13">
        <v>12.5</v>
      </c>
      <c r="BT23">
        <v>10</v>
      </c>
      <c r="BU23" s="22">
        <f>F14</f>
        <v>62.5</v>
      </c>
    </row>
    <row r="24" spans="1:73" ht="56.25" x14ac:dyDescent="0.25">
      <c r="A24" s="5">
        <v>20</v>
      </c>
      <c r="B24" s="5" t="s">
        <v>7</v>
      </c>
      <c r="C24" s="85"/>
      <c r="D24" s="31" t="s">
        <v>34</v>
      </c>
      <c r="E24" s="11" t="s">
        <v>52</v>
      </c>
      <c r="F24" s="13">
        <v>37.5</v>
      </c>
      <c r="BT24">
        <v>14</v>
      </c>
      <c r="BU24" s="22">
        <f>F18</f>
        <v>75</v>
      </c>
    </row>
    <row r="25" spans="1:73" ht="47.25" x14ac:dyDescent="0.25">
      <c r="A25" s="7">
        <v>21</v>
      </c>
      <c r="B25" s="5" t="s">
        <v>4</v>
      </c>
      <c r="C25" s="86"/>
      <c r="D25" s="31" t="s">
        <v>35</v>
      </c>
      <c r="E25" s="8" t="s">
        <v>52</v>
      </c>
      <c r="F25" s="13">
        <v>62.5</v>
      </c>
      <c r="BT25">
        <v>16</v>
      </c>
      <c r="BU25" s="22">
        <f>F20</f>
        <v>62.5</v>
      </c>
    </row>
    <row r="26" spans="1:73" ht="56.25" x14ac:dyDescent="0.25">
      <c r="A26" s="7">
        <v>22</v>
      </c>
      <c r="B26" s="5" t="s">
        <v>7</v>
      </c>
      <c r="C26" s="81" t="s">
        <v>61</v>
      </c>
      <c r="D26" s="31" t="s">
        <v>36</v>
      </c>
      <c r="E26" s="7" t="s">
        <v>53</v>
      </c>
      <c r="F26" s="13">
        <v>25</v>
      </c>
      <c r="BT26">
        <v>19</v>
      </c>
      <c r="BU26" s="22">
        <f>F23</f>
        <v>12.5</v>
      </c>
    </row>
    <row r="27" spans="1:73" ht="56.25" x14ac:dyDescent="0.25">
      <c r="A27" s="7">
        <v>23</v>
      </c>
      <c r="B27" s="5" t="s">
        <v>13</v>
      </c>
      <c r="C27" s="82"/>
      <c r="D27" s="31" t="s">
        <v>37</v>
      </c>
      <c r="E27" s="7" t="s">
        <v>54</v>
      </c>
      <c r="F27" s="13">
        <v>0</v>
      </c>
      <c r="BT27">
        <v>20</v>
      </c>
      <c r="BU27" s="22">
        <f>F24</f>
        <v>37.5</v>
      </c>
    </row>
    <row r="28" spans="1:73" x14ac:dyDescent="0.25">
      <c r="A28" s="7">
        <v>24</v>
      </c>
      <c r="B28" s="5" t="s">
        <v>13</v>
      </c>
      <c r="C28" s="82"/>
      <c r="D28" s="31" t="s">
        <v>38</v>
      </c>
      <c r="E28" s="7" t="s">
        <v>55</v>
      </c>
      <c r="F28" s="14">
        <v>8.3333333333333321</v>
      </c>
      <c r="BT28">
        <v>22</v>
      </c>
      <c r="BU28" s="22">
        <f t="shared" ref="BU28:BU34" si="0">F26</f>
        <v>25</v>
      </c>
    </row>
    <row r="29" spans="1:73" ht="37.5" x14ac:dyDescent="0.25">
      <c r="A29" s="7">
        <v>25</v>
      </c>
      <c r="B29" s="5" t="s">
        <v>13</v>
      </c>
      <c r="C29" s="82"/>
      <c r="D29" s="31" t="s">
        <v>39</v>
      </c>
      <c r="E29" s="7" t="s">
        <v>56</v>
      </c>
      <c r="F29" s="14">
        <v>25</v>
      </c>
      <c r="BT29">
        <v>23</v>
      </c>
      <c r="BU29" s="23">
        <f t="shared" si="0"/>
        <v>0</v>
      </c>
    </row>
    <row r="30" spans="1:73" ht="56.25" x14ac:dyDescent="0.25">
      <c r="A30" s="7">
        <v>26</v>
      </c>
      <c r="B30" s="5" t="s">
        <v>13</v>
      </c>
      <c r="C30" s="82"/>
      <c r="D30" s="31" t="s">
        <v>40</v>
      </c>
      <c r="E30" s="8" t="s">
        <v>57</v>
      </c>
      <c r="F30" s="14">
        <v>0</v>
      </c>
      <c r="BT30">
        <v>24</v>
      </c>
      <c r="BU30" s="23">
        <f t="shared" si="0"/>
        <v>8.3333333333333321</v>
      </c>
    </row>
    <row r="31" spans="1:73" ht="56.25" x14ac:dyDescent="0.25">
      <c r="A31" s="7">
        <v>27</v>
      </c>
      <c r="B31" s="5" t="s">
        <v>13</v>
      </c>
      <c r="C31" s="82"/>
      <c r="D31" s="31" t="s">
        <v>41</v>
      </c>
      <c r="E31" s="7" t="s">
        <v>58</v>
      </c>
      <c r="F31" s="14">
        <v>33.333333333333329</v>
      </c>
      <c r="BT31">
        <v>25</v>
      </c>
      <c r="BU31" s="23">
        <f t="shared" si="0"/>
        <v>25</v>
      </c>
    </row>
    <row r="32" spans="1:73" ht="37.5" x14ac:dyDescent="0.25">
      <c r="A32" s="7">
        <v>28</v>
      </c>
      <c r="B32" s="5" t="s">
        <v>13</v>
      </c>
      <c r="C32" s="83"/>
      <c r="D32" s="31" t="s">
        <v>42</v>
      </c>
      <c r="E32" s="6" t="s">
        <v>59</v>
      </c>
      <c r="F32" s="14">
        <v>25</v>
      </c>
      <c r="BT32">
        <v>26</v>
      </c>
      <c r="BU32" s="23">
        <f t="shared" si="0"/>
        <v>0</v>
      </c>
    </row>
    <row r="33" spans="72:73" x14ac:dyDescent="0.3">
      <c r="BT33">
        <v>27</v>
      </c>
      <c r="BU33" s="23">
        <f t="shared" si="0"/>
        <v>33.333333333333329</v>
      </c>
    </row>
    <row r="34" spans="72:73" x14ac:dyDescent="0.3">
      <c r="BT34">
        <v>28</v>
      </c>
      <c r="BU34" s="23">
        <f t="shared" si="0"/>
        <v>25</v>
      </c>
    </row>
  </sheetData>
  <mergeCells count="4">
    <mergeCell ref="A2:AH2"/>
    <mergeCell ref="A1:D1"/>
    <mergeCell ref="C26:C32"/>
    <mergeCell ref="C5:C25"/>
  </mergeCells>
  <conditionalFormatting sqref="F5:F9 F11 F13 F15:F17 F19 F21:F22 F25">
    <cfRule type="cellIs" dxfId="17" priority="6" operator="between">
      <formula>0</formula>
      <formula>59.44</formula>
    </cfRule>
  </conditionalFormatting>
  <conditionalFormatting sqref="F5:F9 F11 F13 F15:F17 F19 F21:F22 F25">
    <cfRule type="cellIs" dxfId="16" priority="5" operator="between">
      <formula>59.45</formula>
      <formula>100</formula>
    </cfRule>
  </conditionalFormatting>
  <conditionalFormatting sqref="F10 F12 F14 F18 F20 F23:F24 F26">
    <cfRule type="cellIs" dxfId="15" priority="3" operator="between">
      <formula>39.45</formula>
      <formula>100</formula>
    </cfRule>
    <cfRule type="cellIs" dxfId="14" priority="4" operator="between">
      <formula>0</formula>
      <formula>39.44</formula>
    </cfRule>
  </conditionalFormatting>
  <conditionalFormatting sqref="F27:F32">
    <cfRule type="cellIs" dxfId="13" priority="1" operator="between">
      <formula>19.45</formula>
      <formula>100</formula>
    </cfRule>
    <cfRule type="cellIs" dxfId="12" priority="2" operator="between">
      <formula>0</formula>
      <formula>19.44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B35"/>
  <sheetViews>
    <sheetView topLeftCell="C13" zoomScale="85" zoomScaleNormal="85" workbookViewId="0">
      <selection activeCell="Q23" sqref="Q23"/>
    </sheetView>
  </sheetViews>
  <sheetFormatPr defaultRowHeight="54.75" customHeight="1" x14ac:dyDescent="0.25"/>
  <cols>
    <col min="1" max="1" width="12.85546875" style="20" customWidth="1"/>
    <col min="2" max="2" width="15.140625" style="20" customWidth="1"/>
    <col min="3" max="3" width="8.5703125" style="20" customWidth="1"/>
    <col min="4" max="4" width="65.5703125" style="20" customWidth="1"/>
    <col min="5" max="5" width="20.7109375" style="20" customWidth="1"/>
    <col min="6" max="6" width="16.7109375" style="20" customWidth="1"/>
    <col min="7" max="16384" width="9.140625" style="20"/>
  </cols>
  <sheetData>
    <row r="1" spans="1:54" ht="20.25" customHeight="1" x14ac:dyDescent="0.35">
      <c r="A1" s="53" t="s">
        <v>88</v>
      </c>
    </row>
    <row r="2" spans="1:54" ht="20.25" customHeight="1" x14ac:dyDescent="0.25"/>
    <row r="3" spans="1:54" ht="57" customHeight="1" x14ac:dyDescent="0.25">
      <c r="D3" s="25" t="s">
        <v>89</v>
      </c>
      <c r="E3" s="25" t="s">
        <v>90</v>
      </c>
      <c r="F3" s="45"/>
    </row>
    <row r="4" spans="1:54" ht="37.5" x14ac:dyDescent="0.25">
      <c r="D4" s="56" t="s">
        <v>158</v>
      </c>
      <c r="E4" s="57">
        <v>2</v>
      </c>
      <c r="F4" s="46"/>
    </row>
    <row r="5" spans="1:54" ht="37.5" x14ac:dyDescent="0.25">
      <c r="D5" s="56" t="s">
        <v>159</v>
      </c>
      <c r="E5" s="57">
        <v>2</v>
      </c>
      <c r="F5" s="46"/>
    </row>
    <row r="6" spans="1:54" ht="30.75" customHeight="1" x14ac:dyDescent="0.25">
      <c r="D6" s="38" t="s">
        <v>124</v>
      </c>
      <c r="E6" s="37">
        <f>SUM(E4:E5)</f>
        <v>4</v>
      </c>
      <c r="F6" s="37"/>
    </row>
    <row r="7" spans="1:54" ht="20.25" customHeight="1" x14ac:dyDescent="0.25"/>
    <row r="8" spans="1:54" ht="23.25" customHeight="1" x14ac:dyDescent="0.3">
      <c r="A8" s="1" t="s">
        <v>87</v>
      </c>
    </row>
    <row r="9" spans="1:54" ht="12" customHeight="1" x14ac:dyDescent="0.3">
      <c r="A9" s="1"/>
    </row>
    <row r="10" spans="1:54" ht="21" customHeight="1" x14ac:dyDescent="0.25">
      <c r="A10" s="79" t="s">
        <v>96</v>
      </c>
      <c r="B10" s="79"/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79"/>
      <c r="Y10" s="79"/>
      <c r="Z10" s="79"/>
      <c r="AA10" s="79"/>
      <c r="AB10" s="79"/>
      <c r="AC10" s="79"/>
      <c r="AD10" s="79"/>
      <c r="AE10" s="79"/>
      <c r="AF10" s="79"/>
      <c r="AG10" s="79"/>
      <c r="AH10" s="79"/>
      <c r="AI10" s="79"/>
    </row>
    <row r="11" spans="1:54" ht="13.5" customHeight="1" x14ac:dyDescent="0.25">
      <c r="A11" s="24"/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</row>
    <row r="12" spans="1:54" ht="94.5" customHeight="1" x14ac:dyDescent="0.25">
      <c r="A12" s="25" t="s">
        <v>18</v>
      </c>
      <c r="B12" s="25" t="s">
        <v>0</v>
      </c>
      <c r="C12" s="25" t="s">
        <v>64</v>
      </c>
      <c r="D12" s="25" t="s">
        <v>1</v>
      </c>
      <c r="E12" s="25" t="s">
        <v>2</v>
      </c>
      <c r="F12" s="25" t="s">
        <v>29</v>
      </c>
    </row>
    <row r="13" spans="1:54" ht="18" customHeight="1" x14ac:dyDescent="0.25">
      <c r="A13" s="87" t="s">
        <v>3</v>
      </c>
      <c r="B13" s="87"/>
      <c r="C13" s="87"/>
      <c r="D13" s="87"/>
      <c r="E13" s="87"/>
      <c r="F13" s="87"/>
    </row>
    <row r="14" spans="1:54" ht="84.75" customHeight="1" x14ac:dyDescent="0.25">
      <c r="A14" s="26">
        <v>1</v>
      </c>
      <c r="B14" s="26" t="s">
        <v>4</v>
      </c>
      <c r="C14" s="88" t="s">
        <v>60</v>
      </c>
      <c r="D14" s="27" t="s">
        <v>65</v>
      </c>
      <c r="E14" s="28" t="s">
        <v>5</v>
      </c>
      <c r="F14" s="58">
        <v>0.75</v>
      </c>
    </row>
    <row r="15" spans="1:54" ht="66.75" customHeight="1" x14ac:dyDescent="0.25">
      <c r="A15" s="29">
        <v>2</v>
      </c>
      <c r="B15" s="29" t="s">
        <v>4</v>
      </c>
      <c r="C15" s="89"/>
      <c r="D15" s="27" t="s">
        <v>66</v>
      </c>
      <c r="E15" s="28" t="s">
        <v>19</v>
      </c>
      <c r="F15" s="50">
        <v>0.625</v>
      </c>
    </row>
    <row r="16" spans="1:54" ht="79.5" customHeight="1" x14ac:dyDescent="0.25">
      <c r="A16" s="29">
        <v>3</v>
      </c>
      <c r="B16" s="29" t="s">
        <v>4</v>
      </c>
      <c r="C16" s="89"/>
      <c r="D16" s="27" t="s">
        <v>67</v>
      </c>
      <c r="E16" s="29" t="s">
        <v>6</v>
      </c>
      <c r="F16" s="58">
        <v>0.75</v>
      </c>
      <c r="BA16" s="20">
        <v>1</v>
      </c>
      <c r="BB16" s="47">
        <f>F14</f>
        <v>0.75</v>
      </c>
    </row>
    <row r="17" spans="1:54" ht="46.5" customHeight="1" x14ac:dyDescent="0.25">
      <c r="A17" s="29">
        <v>4</v>
      </c>
      <c r="B17" s="29" t="s">
        <v>4</v>
      </c>
      <c r="C17" s="89"/>
      <c r="D17" s="27" t="s">
        <v>68</v>
      </c>
      <c r="E17" s="28" t="s">
        <v>20</v>
      </c>
      <c r="F17" s="58">
        <v>0.75</v>
      </c>
      <c r="BA17" s="20">
        <v>2</v>
      </c>
      <c r="BB17" s="47">
        <f>F15</f>
        <v>0.625</v>
      </c>
    </row>
    <row r="18" spans="1:54" ht="86.25" customHeight="1" x14ac:dyDescent="0.25">
      <c r="A18" s="29">
        <v>5</v>
      </c>
      <c r="B18" s="29" t="s">
        <v>4</v>
      </c>
      <c r="C18" s="89"/>
      <c r="D18" s="27" t="s">
        <v>69</v>
      </c>
      <c r="E18" s="30" t="s">
        <v>21</v>
      </c>
      <c r="F18" s="50">
        <v>0.75</v>
      </c>
      <c r="BA18" s="20">
        <v>3</v>
      </c>
      <c r="BB18" s="47">
        <f>F16</f>
        <v>0.75</v>
      </c>
    </row>
    <row r="19" spans="1:54" ht="80.25" customHeight="1" x14ac:dyDescent="0.25">
      <c r="A19" s="29">
        <v>6</v>
      </c>
      <c r="B19" s="29" t="s">
        <v>7</v>
      </c>
      <c r="C19" s="89"/>
      <c r="D19" s="27" t="s">
        <v>70</v>
      </c>
      <c r="E19" s="29" t="s">
        <v>26</v>
      </c>
      <c r="F19" s="59">
        <v>1</v>
      </c>
      <c r="BA19" s="20">
        <v>4</v>
      </c>
      <c r="BB19" s="47">
        <f>F17</f>
        <v>0.75</v>
      </c>
    </row>
    <row r="20" spans="1:54" ht="43.5" customHeight="1" x14ac:dyDescent="0.25">
      <c r="A20" s="29">
        <v>7</v>
      </c>
      <c r="B20" s="29" t="s">
        <v>4</v>
      </c>
      <c r="C20" s="89"/>
      <c r="D20" s="27" t="s">
        <v>71</v>
      </c>
      <c r="E20" s="26" t="s">
        <v>8</v>
      </c>
      <c r="F20" s="58">
        <v>1</v>
      </c>
      <c r="BA20" s="20">
        <v>5</v>
      </c>
      <c r="BB20" s="47">
        <f>F18</f>
        <v>0.75</v>
      </c>
    </row>
    <row r="21" spans="1:54" ht="80.25" customHeight="1" x14ac:dyDescent="0.25">
      <c r="A21" s="29">
        <v>8</v>
      </c>
      <c r="B21" s="29" t="s">
        <v>7</v>
      </c>
      <c r="C21" s="89"/>
      <c r="D21" s="27" t="s">
        <v>72</v>
      </c>
      <c r="E21" s="28" t="s">
        <v>8</v>
      </c>
      <c r="F21" s="59">
        <v>0.5</v>
      </c>
      <c r="BA21" s="20">
        <v>7</v>
      </c>
      <c r="BB21" s="47">
        <f>F20</f>
        <v>1</v>
      </c>
    </row>
    <row r="22" spans="1:54" ht="87.75" customHeight="1" x14ac:dyDescent="0.25">
      <c r="A22" s="29">
        <v>9</v>
      </c>
      <c r="B22" s="29" t="s">
        <v>4</v>
      </c>
      <c r="C22" s="89"/>
      <c r="D22" s="27" t="s">
        <v>73</v>
      </c>
      <c r="E22" s="28" t="s">
        <v>8</v>
      </c>
      <c r="F22" s="50">
        <v>1</v>
      </c>
      <c r="BA22" s="20">
        <v>9</v>
      </c>
      <c r="BB22" s="47">
        <f>F22</f>
        <v>1</v>
      </c>
    </row>
    <row r="23" spans="1:54" ht="40.5" customHeight="1" x14ac:dyDescent="0.25">
      <c r="A23" s="29">
        <v>10</v>
      </c>
      <c r="B23" s="29" t="s">
        <v>4</v>
      </c>
      <c r="C23" s="89"/>
      <c r="D23" s="27" t="s">
        <v>74</v>
      </c>
      <c r="E23" s="28" t="s">
        <v>9</v>
      </c>
      <c r="F23" s="58">
        <v>1</v>
      </c>
      <c r="BA23" s="20">
        <v>10</v>
      </c>
      <c r="BB23" s="47">
        <f>F23</f>
        <v>1</v>
      </c>
    </row>
    <row r="24" spans="1:54" ht="42.75" customHeight="1" x14ac:dyDescent="0.25">
      <c r="A24" s="29">
        <v>11</v>
      </c>
      <c r="B24" s="29" t="s">
        <v>7</v>
      </c>
      <c r="C24" s="89"/>
      <c r="D24" s="27" t="s">
        <v>75</v>
      </c>
      <c r="E24" s="26" t="s">
        <v>9</v>
      </c>
      <c r="F24" s="59">
        <v>0.75</v>
      </c>
      <c r="BA24" s="20">
        <v>12</v>
      </c>
      <c r="BB24" s="47">
        <f>F25</f>
        <v>0.75</v>
      </c>
    </row>
    <row r="25" spans="1:54" ht="58.5" customHeight="1" x14ac:dyDescent="0.25">
      <c r="A25" s="29">
        <v>12</v>
      </c>
      <c r="B25" s="29" t="s">
        <v>4</v>
      </c>
      <c r="C25" s="89"/>
      <c r="D25" s="27" t="s">
        <v>76</v>
      </c>
      <c r="E25" s="26" t="s">
        <v>9</v>
      </c>
      <c r="F25" s="50">
        <v>0.75</v>
      </c>
      <c r="BA25" s="20">
        <v>14</v>
      </c>
      <c r="BB25" s="47">
        <f>F27</f>
        <v>0.75</v>
      </c>
    </row>
    <row r="26" spans="1:54" ht="45.75" customHeight="1" x14ac:dyDescent="0.25">
      <c r="A26" s="29">
        <v>13</v>
      </c>
      <c r="B26" s="29" t="s">
        <v>7</v>
      </c>
      <c r="C26" s="89"/>
      <c r="D26" s="27" t="s">
        <v>77</v>
      </c>
      <c r="E26" s="26" t="s">
        <v>9</v>
      </c>
      <c r="F26" s="59">
        <v>0.25</v>
      </c>
      <c r="BA26" s="20">
        <v>16</v>
      </c>
      <c r="BB26" s="47">
        <f>F29</f>
        <v>0.75</v>
      </c>
    </row>
    <row r="27" spans="1:54" ht="45.75" customHeight="1" x14ac:dyDescent="0.25">
      <c r="A27" s="29">
        <v>14</v>
      </c>
      <c r="B27" s="29" t="s">
        <v>4</v>
      </c>
      <c r="C27" s="89"/>
      <c r="D27" s="27" t="s">
        <v>78</v>
      </c>
      <c r="E27" s="28" t="s">
        <v>10</v>
      </c>
      <c r="F27" s="50">
        <v>0.75</v>
      </c>
      <c r="BA27" s="20">
        <v>6</v>
      </c>
      <c r="BB27" s="48">
        <f>F19</f>
        <v>1</v>
      </c>
    </row>
    <row r="28" spans="1:54" ht="112.5" customHeight="1" x14ac:dyDescent="0.25">
      <c r="A28" s="29">
        <v>15</v>
      </c>
      <c r="B28" s="29" t="s">
        <v>7</v>
      </c>
      <c r="C28" s="89"/>
      <c r="D28" s="27" t="s">
        <v>79</v>
      </c>
      <c r="E28" s="30" t="s">
        <v>27</v>
      </c>
      <c r="F28" s="59">
        <v>0.625</v>
      </c>
      <c r="BA28" s="20">
        <v>8</v>
      </c>
      <c r="BB28" s="48">
        <f>F21</f>
        <v>0.5</v>
      </c>
    </row>
    <row r="29" spans="1:54" ht="99" customHeight="1" x14ac:dyDescent="0.25">
      <c r="A29" s="29">
        <v>16</v>
      </c>
      <c r="B29" s="29" t="s">
        <v>4</v>
      </c>
      <c r="C29" s="90"/>
      <c r="D29" s="27" t="s">
        <v>11</v>
      </c>
      <c r="E29" s="30" t="s">
        <v>28</v>
      </c>
      <c r="F29" s="50">
        <v>0.75</v>
      </c>
      <c r="BA29" s="20">
        <v>11</v>
      </c>
      <c r="BB29" s="48">
        <f>F24</f>
        <v>0.75</v>
      </c>
    </row>
    <row r="30" spans="1:54" ht="65.25" customHeight="1" x14ac:dyDescent="0.25">
      <c r="A30" s="29">
        <v>17</v>
      </c>
      <c r="B30" s="29" t="s">
        <v>7</v>
      </c>
      <c r="C30" s="91" t="s">
        <v>61</v>
      </c>
      <c r="D30" s="31" t="s">
        <v>23</v>
      </c>
      <c r="E30" s="28" t="s">
        <v>12</v>
      </c>
      <c r="F30" s="59">
        <v>0.45833333333333331</v>
      </c>
      <c r="BA30" s="20">
        <v>13</v>
      </c>
      <c r="BB30" s="48">
        <f>F26</f>
        <v>0.25</v>
      </c>
    </row>
    <row r="31" spans="1:54" ht="87" customHeight="1" x14ac:dyDescent="0.25">
      <c r="A31" s="29">
        <v>18</v>
      </c>
      <c r="B31" s="29" t="s">
        <v>13</v>
      </c>
      <c r="C31" s="92"/>
      <c r="D31" s="31" t="s">
        <v>24</v>
      </c>
      <c r="E31" s="28" t="s">
        <v>14</v>
      </c>
      <c r="F31" s="60">
        <v>0.5</v>
      </c>
      <c r="BA31" s="20">
        <v>15</v>
      </c>
      <c r="BB31" s="48">
        <f>F28</f>
        <v>0.625</v>
      </c>
    </row>
    <row r="32" spans="1:54" ht="25.5" customHeight="1" x14ac:dyDescent="0.25">
      <c r="A32" s="29">
        <v>19</v>
      </c>
      <c r="B32" s="29" t="s">
        <v>13</v>
      </c>
      <c r="C32" s="92"/>
      <c r="D32" s="31" t="s">
        <v>15</v>
      </c>
      <c r="E32" s="28" t="s">
        <v>16</v>
      </c>
      <c r="F32" s="60">
        <v>0.16666666666666666</v>
      </c>
      <c r="BA32" s="20">
        <v>17</v>
      </c>
      <c r="BB32" s="48">
        <f>F30</f>
        <v>0.45833333333333331</v>
      </c>
    </row>
    <row r="33" spans="1:54" ht="60" customHeight="1" x14ac:dyDescent="0.25">
      <c r="A33" s="29">
        <v>20</v>
      </c>
      <c r="B33" s="29" t="s">
        <v>13</v>
      </c>
      <c r="C33" s="93"/>
      <c r="D33" s="31" t="s">
        <v>25</v>
      </c>
      <c r="E33" s="28" t="s">
        <v>17</v>
      </c>
      <c r="F33" s="60">
        <v>0</v>
      </c>
      <c r="BA33" s="20">
        <v>18</v>
      </c>
      <c r="BB33" s="49">
        <f>F31</f>
        <v>0.5</v>
      </c>
    </row>
    <row r="34" spans="1:54" ht="54.75" customHeight="1" x14ac:dyDescent="0.25">
      <c r="BA34" s="20">
        <v>19</v>
      </c>
      <c r="BB34" s="49">
        <f>F32</f>
        <v>0.16666666666666666</v>
      </c>
    </row>
    <row r="35" spans="1:54" ht="54.75" customHeight="1" x14ac:dyDescent="0.25">
      <c r="BA35" s="20">
        <v>20</v>
      </c>
      <c r="BB35" s="49">
        <f>F33</f>
        <v>0</v>
      </c>
    </row>
  </sheetData>
  <sortState ref="D4:E18">
    <sortCondition ref="E4"/>
  </sortState>
  <mergeCells count="4">
    <mergeCell ref="A13:F13"/>
    <mergeCell ref="A10:AI10"/>
    <mergeCell ref="C14:C29"/>
    <mergeCell ref="C30:C33"/>
  </mergeCells>
  <conditionalFormatting sqref="F14:F18 F20 F22:F23 F25 F27 F29">
    <cfRule type="cellIs" dxfId="11" priority="5" operator="between">
      <formula>0.5945</formula>
      <formula>1</formula>
    </cfRule>
    <cfRule type="cellIs" dxfId="10" priority="6" operator="between">
      <formula>0</formula>
      <formula>0.5944</formula>
    </cfRule>
  </conditionalFormatting>
  <conditionalFormatting sqref="F19 F21 F24 F26 F28 F30">
    <cfRule type="cellIs" dxfId="9" priority="3" operator="between">
      <formula>0.3945</formula>
      <formula>1</formula>
    </cfRule>
    <cfRule type="cellIs" dxfId="8" priority="4" operator="between">
      <formula>0</formula>
      <formula>0.3944</formula>
    </cfRule>
  </conditionalFormatting>
  <conditionalFormatting sqref="F31:F33">
    <cfRule type="cellIs" dxfId="7" priority="1" operator="between">
      <formula>0.1945</formula>
      <formula>1</formula>
    </cfRule>
    <cfRule type="cellIs" dxfId="6" priority="2" operator="between">
      <formula>0</formula>
      <formula>0.1944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7"/>
  <sheetViews>
    <sheetView zoomScale="85" zoomScaleNormal="85" workbookViewId="0">
      <selection activeCell="R6" sqref="R6"/>
    </sheetView>
  </sheetViews>
  <sheetFormatPr defaultRowHeight="15" x14ac:dyDescent="0.25"/>
  <cols>
    <col min="2" max="2" width="23.5703125" customWidth="1"/>
    <col min="3" max="3" width="26.5703125" customWidth="1"/>
    <col min="4" max="4" width="61.28515625" customWidth="1"/>
    <col min="5" max="5" width="37.28515625" customWidth="1"/>
  </cols>
  <sheetData>
    <row r="1" spans="1:5" ht="18.75" x14ac:dyDescent="0.3">
      <c r="A1" s="1" t="s">
        <v>140</v>
      </c>
    </row>
    <row r="2" spans="1:5" ht="18.75" x14ac:dyDescent="0.3">
      <c r="A2" s="1"/>
    </row>
    <row r="4" spans="1:5" ht="99.75" customHeight="1" x14ac:dyDescent="0.25">
      <c r="B4" s="25" t="s">
        <v>83</v>
      </c>
      <c r="C4" s="25" t="s">
        <v>84</v>
      </c>
      <c r="D4" s="25" t="s">
        <v>1</v>
      </c>
      <c r="E4" s="25" t="s">
        <v>2</v>
      </c>
    </row>
    <row r="5" spans="1:5" ht="59.25" customHeight="1" x14ac:dyDescent="0.25">
      <c r="B5" s="51">
        <v>1</v>
      </c>
      <c r="C5" s="51">
        <v>1</v>
      </c>
      <c r="D5" s="27" t="s">
        <v>65</v>
      </c>
      <c r="E5" s="28" t="s">
        <v>5</v>
      </c>
    </row>
    <row r="6" spans="1:5" ht="99.75" customHeight="1" x14ac:dyDescent="0.25">
      <c r="B6" s="51">
        <v>2</v>
      </c>
      <c r="C6" s="51">
        <v>2</v>
      </c>
      <c r="D6" s="27" t="s">
        <v>66</v>
      </c>
      <c r="E6" s="28" t="s">
        <v>19</v>
      </c>
    </row>
    <row r="7" spans="1:5" ht="61.5" customHeight="1" x14ac:dyDescent="0.25">
      <c r="B7" s="51">
        <v>3</v>
      </c>
      <c r="C7" s="51">
        <v>3</v>
      </c>
      <c r="D7" s="27" t="s">
        <v>80</v>
      </c>
      <c r="E7" s="29" t="s">
        <v>6</v>
      </c>
    </row>
    <row r="8" spans="1:5" ht="43.5" customHeight="1" x14ac:dyDescent="0.25">
      <c r="B8" s="51">
        <v>4</v>
      </c>
      <c r="C8" s="51">
        <v>4</v>
      </c>
      <c r="D8" s="27" t="s">
        <v>68</v>
      </c>
      <c r="E8" s="28" t="s">
        <v>20</v>
      </c>
    </row>
    <row r="9" spans="1:5" ht="82.5" customHeight="1" x14ac:dyDescent="0.25">
      <c r="B9" s="51">
        <v>5</v>
      </c>
      <c r="C9" s="51">
        <v>5</v>
      </c>
      <c r="D9" s="27" t="s">
        <v>81</v>
      </c>
      <c r="E9" s="30" t="s">
        <v>21</v>
      </c>
    </row>
    <row r="10" spans="1:5" ht="79.5" customHeight="1" x14ac:dyDescent="0.25">
      <c r="B10" s="51">
        <v>6</v>
      </c>
      <c r="C10" s="51">
        <v>6</v>
      </c>
      <c r="D10" s="27" t="s">
        <v>82</v>
      </c>
      <c r="E10" s="29" t="s">
        <v>26</v>
      </c>
    </row>
    <row r="11" spans="1:5" ht="53.25" customHeight="1" x14ac:dyDescent="0.25">
      <c r="B11" s="51">
        <v>9</v>
      </c>
      <c r="C11" s="51">
        <v>7</v>
      </c>
      <c r="D11" s="27" t="s">
        <v>71</v>
      </c>
      <c r="E11" s="51" t="s">
        <v>8</v>
      </c>
    </row>
    <row r="12" spans="1:5" ht="76.5" customHeight="1" x14ac:dyDescent="0.25">
      <c r="B12" s="51">
        <v>10</v>
      </c>
      <c r="C12" s="51">
        <v>8</v>
      </c>
      <c r="D12" s="27" t="s">
        <v>72</v>
      </c>
      <c r="E12" s="28" t="s">
        <v>8</v>
      </c>
    </row>
    <row r="13" spans="1:5" ht="77.25" customHeight="1" x14ac:dyDescent="0.25">
      <c r="B13" s="51">
        <v>11</v>
      </c>
      <c r="C13" s="51">
        <v>9</v>
      </c>
      <c r="D13" s="27" t="s">
        <v>73</v>
      </c>
      <c r="E13" s="28" t="s">
        <v>8</v>
      </c>
    </row>
    <row r="14" spans="1:5" ht="66" customHeight="1" x14ac:dyDescent="0.25">
      <c r="B14" s="51">
        <v>13</v>
      </c>
      <c r="C14" s="51">
        <v>10</v>
      </c>
      <c r="D14" s="27" t="s">
        <v>74</v>
      </c>
      <c r="E14" s="28" t="s">
        <v>9</v>
      </c>
    </row>
    <row r="15" spans="1:5" ht="63.75" customHeight="1" x14ac:dyDescent="0.25">
      <c r="B15" s="51">
        <v>14</v>
      </c>
      <c r="C15" s="51">
        <v>11</v>
      </c>
      <c r="D15" s="27" t="s">
        <v>75</v>
      </c>
      <c r="E15" s="51" t="s">
        <v>9</v>
      </c>
    </row>
    <row r="16" spans="1:5" ht="69.75" customHeight="1" x14ac:dyDescent="0.25">
      <c r="B16" s="51">
        <v>15</v>
      </c>
      <c r="C16" s="51">
        <v>12</v>
      </c>
      <c r="D16" s="27" t="s">
        <v>76</v>
      </c>
      <c r="E16" s="51" t="s">
        <v>9</v>
      </c>
    </row>
    <row r="17" spans="1:5" ht="88.5" customHeight="1" x14ac:dyDescent="0.25">
      <c r="B17" s="51">
        <v>16</v>
      </c>
      <c r="C17" s="51">
        <v>13</v>
      </c>
      <c r="D17" s="27" t="s">
        <v>77</v>
      </c>
      <c r="E17" s="51" t="s">
        <v>9</v>
      </c>
    </row>
    <row r="18" spans="1:5" ht="57.75" customHeight="1" x14ac:dyDescent="0.25">
      <c r="B18" s="51">
        <v>17</v>
      </c>
      <c r="C18" s="51">
        <v>14</v>
      </c>
      <c r="D18" s="27" t="s">
        <v>78</v>
      </c>
      <c r="E18" s="28" t="s">
        <v>10</v>
      </c>
    </row>
    <row r="19" spans="1:5" ht="106.5" customHeight="1" x14ac:dyDescent="0.25">
      <c r="B19" s="51">
        <v>20</v>
      </c>
      <c r="C19" s="51">
        <v>15</v>
      </c>
      <c r="D19" s="27" t="s">
        <v>79</v>
      </c>
      <c r="E19" s="30" t="s">
        <v>27</v>
      </c>
    </row>
    <row r="20" spans="1:5" ht="99.75" customHeight="1" x14ac:dyDescent="0.25">
      <c r="B20" s="51">
        <v>21</v>
      </c>
      <c r="C20" s="51">
        <v>16</v>
      </c>
      <c r="D20" s="27" t="s">
        <v>11</v>
      </c>
      <c r="E20" s="30" t="s">
        <v>28</v>
      </c>
    </row>
    <row r="21" spans="1:5" ht="319.5" customHeight="1" x14ac:dyDescent="0.25">
      <c r="B21" s="51">
        <v>22</v>
      </c>
      <c r="C21" s="51">
        <v>17</v>
      </c>
      <c r="D21" s="31" t="s">
        <v>23</v>
      </c>
      <c r="E21" s="28" t="s">
        <v>12</v>
      </c>
    </row>
    <row r="22" spans="1:5" ht="282" customHeight="1" x14ac:dyDescent="0.25">
      <c r="B22" s="51">
        <v>23</v>
      </c>
      <c r="C22" s="51">
        <v>18</v>
      </c>
      <c r="D22" s="31" t="s">
        <v>24</v>
      </c>
      <c r="E22" s="28" t="s">
        <v>14</v>
      </c>
    </row>
    <row r="23" spans="1:5" ht="100.5" customHeight="1" x14ac:dyDescent="0.25">
      <c r="B23" s="51">
        <v>24</v>
      </c>
      <c r="C23" s="51">
        <v>19</v>
      </c>
      <c r="D23" s="31" t="s">
        <v>15</v>
      </c>
      <c r="E23" s="28" t="s">
        <v>16</v>
      </c>
    </row>
    <row r="24" spans="1:5" ht="359.25" customHeight="1" x14ac:dyDescent="0.25">
      <c r="A24" s="36"/>
      <c r="B24" s="51">
        <v>27</v>
      </c>
      <c r="C24" s="51">
        <v>20</v>
      </c>
      <c r="D24" s="31" t="s">
        <v>25</v>
      </c>
      <c r="E24" s="28" t="s">
        <v>17</v>
      </c>
    </row>
    <row r="25" spans="1:5" s="32" customFormat="1" ht="18.75" x14ac:dyDescent="0.25">
      <c r="D25" s="35" t="s">
        <v>86</v>
      </c>
    </row>
    <row r="26" spans="1:5" s="32" customFormat="1" x14ac:dyDescent="0.25"/>
    <row r="27" spans="1:5" s="32" customFormat="1" x14ac:dyDescent="0.25"/>
    <row r="28" spans="1:5" s="32" customFormat="1" x14ac:dyDescent="0.25"/>
    <row r="29" spans="1:5" s="32" customFormat="1" x14ac:dyDescent="0.25"/>
    <row r="30" spans="1:5" s="32" customFormat="1" x14ac:dyDescent="0.25"/>
    <row r="31" spans="1:5" s="32" customFormat="1" x14ac:dyDescent="0.25"/>
    <row r="32" spans="1:5" s="32" customFormat="1" x14ac:dyDescent="0.25"/>
    <row r="33" s="32" customFormat="1" x14ac:dyDescent="0.25"/>
    <row r="34" s="32" customFormat="1" x14ac:dyDescent="0.25"/>
    <row r="35" s="32" customFormat="1" x14ac:dyDescent="0.25"/>
    <row r="36" s="32" customFormat="1" x14ac:dyDescent="0.25"/>
    <row r="37" s="32" customFormat="1" x14ac:dyDescent="0.25"/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37"/>
  <sheetViews>
    <sheetView zoomScale="70" zoomScaleNormal="70" workbookViewId="0">
      <selection activeCell="J12" sqref="J12"/>
    </sheetView>
  </sheetViews>
  <sheetFormatPr defaultRowHeight="15" x14ac:dyDescent="0.25"/>
  <cols>
    <col min="2" max="2" width="15.28515625" customWidth="1"/>
    <col min="3" max="3" width="51.28515625" customWidth="1"/>
    <col min="4" max="4" width="21.28515625" customWidth="1"/>
    <col min="5" max="5" width="95.28515625" style="33" customWidth="1"/>
    <col min="6" max="6" width="13.42578125" style="3" customWidth="1"/>
    <col min="7" max="7" width="16" style="3" customWidth="1"/>
  </cols>
  <sheetData>
    <row r="1" spans="1:7" ht="23.25" x14ac:dyDescent="0.35">
      <c r="A1" s="53" t="s">
        <v>152</v>
      </c>
    </row>
    <row r="2" spans="1:7" ht="18.75" x14ac:dyDescent="0.3">
      <c r="A2" s="19" t="s">
        <v>153</v>
      </c>
    </row>
    <row r="4" spans="1:7" ht="210.75" customHeight="1" x14ac:dyDescent="0.25">
      <c r="B4" s="25" t="s">
        <v>84</v>
      </c>
      <c r="C4" s="25" t="s">
        <v>1</v>
      </c>
      <c r="D4" s="25" t="s">
        <v>2</v>
      </c>
      <c r="E4" s="25" t="s">
        <v>93</v>
      </c>
      <c r="F4" s="64" t="s">
        <v>158</v>
      </c>
      <c r="G4" s="64" t="s">
        <v>159</v>
      </c>
    </row>
    <row r="5" spans="1:7" ht="90" customHeight="1" x14ac:dyDescent="0.25">
      <c r="B5" s="26">
        <v>1</v>
      </c>
      <c r="C5" s="27" t="s">
        <v>65</v>
      </c>
      <c r="D5" s="28" t="s">
        <v>5</v>
      </c>
      <c r="E5" s="27" t="s">
        <v>109</v>
      </c>
      <c r="F5" s="61">
        <v>50</v>
      </c>
      <c r="G5" s="61">
        <v>100</v>
      </c>
    </row>
    <row r="6" spans="1:7" ht="141.75" customHeight="1" x14ac:dyDescent="0.25">
      <c r="B6" s="26">
        <v>2</v>
      </c>
      <c r="C6" s="27" t="s">
        <v>66</v>
      </c>
      <c r="D6" s="28" t="s">
        <v>19</v>
      </c>
      <c r="E6" s="27" t="s">
        <v>101</v>
      </c>
      <c r="F6" s="61">
        <v>50</v>
      </c>
      <c r="G6" s="61">
        <v>75</v>
      </c>
    </row>
    <row r="7" spans="1:7" ht="81.75" customHeight="1" x14ac:dyDescent="0.25">
      <c r="B7" s="26">
        <v>3</v>
      </c>
      <c r="C7" s="27" t="s">
        <v>80</v>
      </c>
      <c r="D7" s="29" t="s">
        <v>6</v>
      </c>
      <c r="E7" s="27" t="s">
        <v>91</v>
      </c>
      <c r="F7" s="61">
        <v>50</v>
      </c>
      <c r="G7" s="61">
        <v>100</v>
      </c>
    </row>
    <row r="8" spans="1:7" ht="63" customHeight="1" x14ac:dyDescent="0.25">
      <c r="B8" s="26">
        <v>4</v>
      </c>
      <c r="C8" s="27" t="s">
        <v>68</v>
      </c>
      <c r="D8" s="28" t="s">
        <v>20</v>
      </c>
      <c r="E8" s="27" t="s">
        <v>102</v>
      </c>
      <c r="F8" s="61">
        <v>50</v>
      </c>
      <c r="G8" s="61">
        <v>100</v>
      </c>
    </row>
    <row r="9" spans="1:7" ht="94.5" customHeight="1" x14ac:dyDescent="0.25">
      <c r="B9" s="26">
        <v>5</v>
      </c>
      <c r="C9" s="27" t="s">
        <v>81</v>
      </c>
      <c r="D9" s="30" t="s">
        <v>21</v>
      </c>
      <c r="E9" s="27" t="s">
        <v>97</v>
      </c>
      <c r="F9" s="61">
        <v>50</v>
      </c>
      <c r="G9" s="61">
        <v>100</v>
      </c>
    </row>
    <row r="10" spans="1:7" ht="79.5" customHeight="1" x14ac:dyDescent="0.25">
      <c r="B10" s="26">
        <v>6</v>
      </c>
      <c r="C10" s="27" t="s">
        <v>82</v>
      </c>
      <c r="D10" s="29" t="s">
        <v>26</v>
      </c>
      <c r="E10" s="27" t="s">
        <v>92</v>
      </c>
      <c r="F10" s="61">
        <v>100</v>
      </c>
      <c r="G10" s="61">
        <v>100</v>
      </c>
    </row>
    <row r="11" spans="1:7" ht="53.25" customHeight="1" x14ac:dyDescent="0.25">
      <c r="B11" s="26">
        <v>7</v>
      </c>
      <c r="C11" s="27" t="s">
        <v>71</v>
      </c>
      <c r="D11" s="26" t="s">
        <v>8</v>
      </c>
      <c r="E11" s="27" t="s">
        <v>94</v>
      </c>
      <c r="F11" s="61">
        <v>100</v>
      </c>
      <c r="G11" s="61">
        <v>100</v>
      </c>
    </row>
    <row r="12" spans="1:7" ht="76.5" customHeight="1" x14ac:dyDescent="0.25">
      <c r="B12" s="26">
        <v>8</v>
      </c>
      <c r="C12" s="27" t="s">
        <v>72</v>
      </c>
      <c r="D12" s="28" t="s">
        <v>8</v>
      </c>
      <c r="E12" s="27" t="s">
        <v>95</v>
      </c>
      <c r="F12" s="61">
        <v>25</v>
      </c>
      <c r="G12" s="61">
        <v>75</v>
      </c>
    </row>
    <row r="13" spans="1:7" ht="77.25" customHeight="1" x14ac:dyDescent="0.25">
      <c r="B13" s="26">
        <v>9</v>
      </c>
      <c r="C13" s="27" t="s">
        <v>73</v>
      </c>
      <c r="D13" s="28" t="s">
        <v>8</v>
      </c>
      <c r="E13" s="27" t="s">
        <v>98</v>
      </c>
      <c r="F13" s="61">
        <v>100</v>
      </c>
      <c r="G13" s="61">
        <v>100</v>
      </c>
    </row>
    <row r="14" spans="1:7" ht="66" customHeight="1" x14ac:dyDescent="0.25">
      <c r="B14" s="26">
        <v>10</v>
      </c>
      <c r="C14" s="27" t="s">
        <v>74</v>
      </c>
      <c r="D14" s="28" t="s">
        <v>9</v>
      </c>
      <c r="E14" s="27" t="s">
        <v>103</v>
      </c>
      <c r="F14" s="61">
        <v>100</v>
      </c>
      <c r="G14" s="61">
        <v>100</v>
      </c>
    </row>
    <row r="15" spans="1:7" ht="63.75" customHeight="1" x14ac:dyDescent="0.25">
      <c r="B15" s="26">
        <v>11</v>
      </c>
      <c r="C15" s="27" t="s">
        <v>75</v>
      </c>
      <c r="D15" s="26" t="s">
        <v>9</v>
      </c>
      <c r="E15" s="27" t="s">
        <v>110</v>
      </c>
      <c r="F15" s="61">
        <v>50</v>
      </c>
      <c r="G15" s="61">
        <v>100</v>
      </c>
    </row>
    <row r="16" spans="1:7" ht="69.75" customHeight="1" x14ac:dyDescent="0.25">
      <c r="B16" s="26">
        <v>12</v>
      </c>
      <c r="C16" s="27" t="s">
        <v>76</v>
      </c>
      <c r="D16" s="26" t="s">
        <v>9</v>
      </c>
      <c r="E16" s="27" t="s">
        <v>111</v>
      </c>
      <c r="F16" s="61">
        <v>100</v>
      </c>
      <c r="G16" s="61">
        <v>50</v>
      </c>
    </row>
    <row r="17" spans="1:7" ht="88.5" customHeight="1" x14ac:dyDescent="0.25">
      <c r="B17" s="26">
        <v>13</v>
      </c>
      <c r="C17" s="27" t="s">
        <v>77</v>
      </c>
      <c r="D17" s="26" t="s">
        <v>9</v>
      </c>
      <c r="E17" s="27" t="s">
        <v>99</v>
      </c>
      <c r="F17" s="62">
        <v>0</v>
      </c>
      <c r="G17" s="61">
        <v>50</v>
      </c>
    </row>
    <row r="18" spans="1:7" ht="57.75" customHeight="1" x14ac:dyDescent="0.25">
      <c r="B18" s="26">
        <v>14</v>
      </c>
      <c r="C18" s="27" t="s">
        <v>78</v>
      </c>
      <c r="D18" s="28" t="s">
        <v>10</v>
      </c>
      <c r="E18" s="27" t="s">
        <v>100</v>
      </c>
      <c r="F18" s="61">
        <v>50</v>
      </c>
      <c r="G18" s="61">
        <v>100</v>
      </c>
    </row>
    <row r="19" spans="1:7" ht="106.5" customHeight="1" x14ac:dyDescent="0.25">
      <c r="B19" s="26">
        <v>15</v>
      </c>
      <c r="C19" s="27" t="s">
        <v>79</v>
      </c>
      <c r="D19" s="30" t="s">
        <v>27</v>
      </c>
      <c r="E19" s="27" t="s">
        <v>104</v>
      </c>
      <c r="F19" s="61">
        <v>50</v>
      </c>
      <c r="G19" s="61">
        <v>75</v>
      </c>
    </row>
    <row r="20" spans="1:7" ht="99.75" customHeight="1" x14ac:dyDescent="0.25">
      <c r="B20" s="26">
        <v>16</v>
      </c>
      <c r="C20" s="27" t="s">
        <v>11</v>
      </c>
      <c r="D20" s="30" t="s">
        <v>28</v>
      </c>
      <c r="E20" s="27" t="s">
        <v>105</v>
      </c>
      <c r="F20" s="61">
        <v>75</v>
      </c>
      <c r="G20" s="61">
        <v>75</v>
      </c>
    </row>
    <row r="21" spans="1:7" ht="319.5" customHeight="1" x14ac:dyDescent="0.25">
      <c r="B21" s="26">
        <v>17</v>
      </c>
      <c r="C21" s="31" t="s">
        <v>23</v>
      </c>
      <c r="D21" s="28" t="s">
        <v>12</v>
      </c>
      <c r="E21" s="27" t="s">
        <v>106</v>
      </c>
      <c r="F21" s="61">
        <v>50</v>
      </c>
      <c r="G21" s="61">
        <v>50</v>
      </c>
    </row>
    <row r="22" spans="1:7" ht="257.25" customHeight="1" x14ac:dyDescent="0.25">
      <c r="B22" s="26">
        <v>18</v>
      </c>
      <c r="C22" s="31" t="s">
        <v>24</v>
      </c>
      <c r="D22" s="28" t="s">
        <v>14</v>
      </c>
      <c r="E22" s="27" t="s">
        <v>139</v>
      </c>
      <c r="F22" s="61">
        <v>50</v>
      </c>
      <c r="G22" s="61">
        <v>66.666666666666671</v>
      </c>
    </row>
    <row r="23" spans="1:7" ht="100.5" customHeight="1" x14ac:dyDescent="0.25">
      <c r="B23" s="26">
        <v>19</v>
      </c>
      <c r="C23" s="31" t="s">
        <v>15</v>
      </c>
      <c r="D23" s="28" t="s">
        <v>16</v>
      </c>
      <c r="E23" s="27" t="s">
        <v>107</v>
      </c>
      <c r="F23" s="61">
        <v>16.666666666666668</v>
      </c>
      <c r="G23" s="61">
        <v>16.666666666666668</v>
      </c>
    </row>
    <row r="24" spans="1:7" ht="359.25" customHeight="1" x14ac:dyDescent="0.25">
      <c r="A24" s="36"/>
      <c r="B24" s="26">
        <v>20</v>
      </c>
      <c r="C24" s="31" t="s">
        <v>25</v>
      </c>
      <c r="D24" s="28" t="s">
        <v>17</v>
      </c>
      <c r="E24" s="27" t="s">
        <v>108</v>
      </c>
      <c r="F24" s="62">
        <v>0</v>
      </c>
      <c r="G24" s="62">
        <v>0</v>
      </c>
    </row>
    <row r="25" spans="1:7" s="32" customFormat="1" ht="37.5" x14ac:dyDescent="0.25">
      <c r="C25" s="35" t="s">
        <v>86</v>
      </c>
      <c r="E25" s="34"/>
      <c r="F25" s="52"/>
      <c r="G25" s="52"/>
    </row>
    <row r="26" spans="1:7" s="32" customFormat="1" x14ac:dyDescent="0.25">
      <c r="E26" s="34"/>
      <c r="F26" s="52"/>
      <c r="G26" s="52"/>
    </row>
    <row r="27" spans="1:7" s="32" customFormat="1" x14ac:dyDescent="0.25">
      <c r="E27" s="34"/>
      <c r="F27" s="52"/>
      <c r="G27" s="52"/>
    </row>
    <row r="28" spans="1:7" s="32" customFormat="1" x14ac:dyDescent="0.25">
      <c r="E28" s="34"/>
      <c r="F28" s="52"/>
      <c r="G28" s="52"/>
    </row>
    <row r="29" spans="1:7" s="32" customFormat="1" x14ac:dyDescent="0.25">
      <c r="E29" s="34"/>
      <c r="F29" s="52"/>
      <c r="G29" s="52"/>
    </row>
    <row r="30" spans="1:7" s="32" customFormat="1" x14ac:dyDescent="0.25">
      <c r="E30" s="34"/>
      <c r="F30" s="52"/>
      <c r="G30" s="52"/>
    </row>
    <row r="31" spans="1:7" s="32" customFormat="1" x14ac:dyDescent="0.25">
      <c r="E31" s="34"/>
      <c r="F31" s="52"/>
      <c r="G31" s="52"/>
    </row>
    <row r="32" spans="1:7" s="32" customFormat="1" x14ac:dyDescent="0.25">
      <c r="E32" s="34"/>
      <c r="F32" s="52"/>
      <c r="G32" s="52"/>
    </row>
    <row r="33" spans="5:7" s="32" customFormat="1" x14ac:dyDescent="0.25">
      <c r="E33" s="34"/>
      <c r="F33" s="52"/>
      <c r="G33" s="52"/>
    </row>
    <row r="34" spans="5:7" s="32" customFormat="1" x14ac:dyDescent="0.25">
      <c r="E34" s="34"/>
      <c r="F34" s="52"/>
      <c r="G34" s="52"/>
    </row>
    <row r="35" spans="5:7" s="32" customFormat="1" x14ac:dyDescent="0.25">
      <c r="E35" s="34"/>
      <c r="F35" s="52"/>
      <c r="G35" s="52"/>
    </row>
    <row r="36" spans="5:7" s="32" customFormat="1" x14ac:dyDescent="0.25">
      <c r="E36" s="34"/>
      <c r="F36" s="52"/>
      <c r="G36" s="52"/>
    </row>
    <row r="37" spans="5:7" s="32" customFormat="1" x14ac:dyDescent="0.25">
      <c r="E37" s="34"/>
      <c r="F37" s="52"/>
      <c r="G37" s="52"/>
    </row>
  </sheetData>
  <conditionalFormatting sqref="F5:G9 F11:G11 F13:G14 F16:G16 F18:G18 F20:G20">
    <cfRule type="cellIs" dxfId="5" priority="5" operator="between">
      <formula>59.45</formula>
      <formula>100</formula>
    </cfRule>
    <cfRule type="cellIs" dxfId="4" priority="6" operator="between">
      <formula>0</formula>
      <formula>59.44</formula>
    </cfRule>
  </conditionalFormatting>
  <conditionalFormatting sqref="F22:G24">
    <cfRule type="cellIs" dxfId="3" priority="3" operator="between">
      <formula>19.45</formula>
      <formula>100</formula>
    </cfRule>
    <cfRule type="cellIs" dxfId="2" priority="4" operator="between">
      <formula>0</formula>
      <formula>19.44</formula>
    </cfRule>
  </conditionalFormatting>
  <conditionalFormatting sqref="F10:G10 F12:G12 F15:G15 F17:G17 F19:G19 F21:G21">
    <cfRule type="cellIs" dxfId="1" priority="1" operator="between">
      <formula>39.45</formula>
      <formula>100</formula>
    </cfRule>
    <cfRule type="cellIs" dxfId="0" priority="2" operator="between">
      <formula>0</formula>
      <formula>39.44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C23"/>
  <sheetViews>
    <sheetView tabSelected="1" topLeftCell="A9" workbookViewId="0">
      <selection activeCell="C29" sqref="C29"/>
    </sheetView>
  </sheetViews>
  <sheetFormatPr defaultRowHeight="15" x14ac:dyDescent="0.25"/>
  <cols>
    <col min="1" max="1" width="9.140625" customWidth="1"/>
    <col min="2" max="2" width="61.7109375" customWidth="1"/>
    <col min="3" max="3" width="17.7109375" customWidth="1"/>
    <col min="4" max="4" width="16.42578125" customWidth="1"/>
    <col min="7" max="7" width="61.7109375" bestFit="1" customWidth="1"/>
    <col min="8" max="11" width="3" customWidth="1"/>
    <col min="12" max="12" width="11.7109375" bestFit="1" customWidth="1"/>
    <col min="13" max="15" width="3" customWidth="1"/>
    <col min="16" max="36" width="3" bestFit="1" customWidth="1"/>
    <col min="37" max="37" width="11.85546875" bestFit="1" customWidth="1"/>
  </cols>
  <sheetData>
    <row r="1" spans="1:4" ht="23.25" x14ac:dyDescent="0.35">
      <c r="A1" s="53" t="s">
        <v>154</v>
      </c>
    </row>
    <row r="3" spans="1:4" x14ac:dyDescent="0.25">
      <c r="B3" t="s">
        <v>156</v>
      </c>
    </row>
    <row r="4" spans="1:4" ht="15.75" x14ac:dyDescent="0.25">
      <c r="B4" s="95" t="s">
        <v>89</v>
      </c>
      <c r="C4" s="94" t="s">
        <v>141</v>
      </c>
      <c r="D4" s="94"/>
    </row>
    <row r="5" spans="1:4" ht="94.5" x14ac:dyDescent="0.25">
      <c r="B5" s="96"/>
      <c r="C5" s="8" t="s">
        <v>143</v>
      </c>
      <c r="D5" s="8" t="s">
        <v>142</v>
      </c>
    </row>
    <row r="6" spans="1:4" ht="31.5" x14ac:dyDescent="0.25">
      <c r="B6" s="65" t="s">
        <v>158</v>
      </c>
      <c r="C6" s="55">
        <v>10</v>
      </c>
      <c r="D6" s="55">
        <v>-10</v>
      </c>
    </row>
    <row r="7" spans="1:4" ht="31.5" x14ac:dyDescent="0.25">
      <c r="B7" s="65" t="s">
        <v>159</v>
      </c>
      <c r="C7" s="55">
        <v>17</v>
      </c>
      <c r="D7" s="55">
        <v>-3</v>
      </c>
    </row>
    <row r="17" spans="2:29" x14ac:dyDescent="0.25">
      <c r="B17" t="s">
        <v>151</v>
      </c>
    </row>
    <row r="18" spans="2:29" ht="63" x14ac:dyDescent="0.25">
      <c r="B18" s="7" t="s">
        <v>89</v>
      </c>
      <c r="C18" s="7" t="s">
        <v>145</v>
      </c>
      <c r="D18" s="8" t="s">
        <v>144</v>
      </c>
      <c r="G18" s="97" t="s">
        <v>151</v>
      </c>
      <c r="H18" s="97"/>
      <c r="I18" s="97"/>
      <c r="J18" s="97"/>
      <c r="K18" s="97"/>
      <c r="L18" s="97"/>
      <c r="M18" s="97"/>
      <c r="W18" s="54" t="s">
        <v>155</v>
      </c>
      <c r="AC18" s="3"/>
    </row>
    <row r="19" spans="2:29" ht="31.5" x14ac:dyDescent="0.25">
      <c r="B19" s="74" t="s">
        <v>159</v>
      </c>
      <c r="C19" s="72" t="s">
        <v>146</v>
      </c>
      <c r="D19" s="73">
        <v>28</v>
      </c>
      <c r="G19" s="63" t="s">
        <v>150</v>
      </c>
    </row>
    <row r="20" spans="2:29" ht="31.5" x14ac:dyDescent="0.25">
      <c r="B20" s="74" t="s">
        <v>159</v>
      </c>
      <c r="C20" s="72" t="s">
        <v>147</v>
      </c>
      <c r="D20" s="73">
        <v>26</v>
      </c>
      <c r="G20" s="66" t="s">
        <v>148</v>
      </c>
      <c r="H20" s="67">
        <v>11</v>
      </c>
      <c r="I20" s="67">
        <v>26</v>
      </c>
      <c r="J20" s="67">
        <v>28</v>
      </c>
      <c r="K20" s="67">
        <v>29</v>
      </c>
      <c r="L20" s="67" t="s">
        <v>149</v>
      </c>
    </row>
    <row r="21" spans="2:29" ht="31.5" x14ac:dyDescent="0.25">
      <c r="B21" s="74" t="s">
        <v>158</v>
      </c>
      <c r="C21" s="72" t="s">
        <v>146</v>
      </c>
      <c r="D21" s="73">
        <v>29</v>
      </c>
      <c r="G21" s="68" t="s">
        <v>158</v>
      </c>
      <c r="H21" s="69">
        <v>1</v>
      </c>
      <c r="I21" s="69"/>
      <c r="J21" s="69"/>
      <c r="K21" s="69">
        <v>1</v>
      </c>
      <c r="L21" s="69">
        <v>2</v>
      </c>
    </row>
    <row r="22" spans="2:29" ht="31.5" x14ac:dyDescent="0.25">
      <c r="B22" s="74" t="s">
        <v>158</v>
      </c>
      <c r="C22" s="72" t="s">
        <v>147</v>
      </c>
      <c r="D22" s="73">
        <v>11</v>
      </c>
      <c r="G22" s="68" t="s">
        <v>159</v>
      </c>
      <c r="H22" s="69"/>
      <c r="I22" s="69">
        <v>1</v>
      </c>
      <c r="J22" s="69">
        <v>1</v>
      </c>
      <c r="K22" s="69"/>
      <c r="L22" s="69">
        <v>2</v>
      </c>
    </row>
    <row r="23" spans="2:29" x14ac:dyDescent="0.25">
      <c r="G23" s="70" t="s">
        <v>149</v>
      </c>
      <c r="H23" s="71">
        <v>1</v>
      </c>
      <c r="I23" s="71">
        <v>1</v>
      </c>
      <c r="J23" s="71">
        <v>1</v>
      </c>
      <c r="K23" s="71">
        <v>1</v>
      </c>
      <c r="L23" s="71">
        <v>4</v>
      </c>
    </row>
  </sheetData>
  <mergeCells count="3">
    <mergeCell ref="C4:D4"/>
    <mergeCell ref="B4:B5"/>
    <mergeCell ref="G18:M18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Сопровод</vt:lpstr>
      <vt:lpstr>Результаты ЕГЭ 2023-24</vt:lpstr>
      <vt:lpstr>Результаты ДР 2024</vt:lpstr>
      <vt:lpstr>Сопоставимые задания ЕГЭ И ДР </vt:lpstr>
      <vt:lpstr>ОО (выполнение заданий) таблица</vt:lpstr>
      <vt:lpstr>ОО (выполнение заданий) диаграм</vt:lpstr>
    </vt:vector>
  </TitlesOfParts>
  <Company>РЦОИ, ПК ИРО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 Ю. Новожеева</dc:creator>
  <cp:lastModifiedBy>Елена Ю. Новожеева</cp:lastModifiedBy>
  <dcterms:created xsi:type="dcterms:W3CDTF">2024-10-24T22:07:31Z</dcterms:created>
  <dcterms:modified xsi:type="dcterms:W3CDTF">2024-11-18T23:25:48Z</dcterms:modified>
</cp:coreProperties>
</file>